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Proračun" sheetId="1" r:id="rId1"/>
    <sheet name="List2" sheetId="2" r:id="rId2"/>
    <sheet name="List3" sheetId="3" r:id="rId3"/>
  </sheets>
  <definedNames>
    <definedName name="_xlnm.Print_Area" localSheetId="0">'Proračun'!$A$398:$D$433</definedName>
    <definedName name="Excel_BuiltIn_Print_Area_10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Print_Area" localSheetId="0">'Proračun'!#REF!</definedName>
  </definedNames>
  <calcPr fullCalcOnLoad="1"/>
</workbook>
</file>

<file path=xl/sharedStrings.xml><?xml version="1.0" encoding="utf-8"?>
<sst xmlns="http://schemas.openxmlformats.org/spreadsheetml/2006/main" count="866" uniqueCount="478">
  <si>
    <t xml:space="preserve"> </t>
  </si>
  <si>
    <t>Na temelju članka 110. Zakona o proračunu ("Narodne novine" broj 87/08, 136/12. i 15/15) i članka 32.</t>
  </si>
  <si>
    <t>Statuta Općine Kloštar Podravski ("Službeni glasnik Koprivničko-križevačke županije" broj 6/13. i 3/18),</t>
  </si>
  <si>
    <t>Općinsko vijeće Općine Kloštar Podravski na 11. sjednici održanoj 02. svibnja 2018. donijelo je</t>
  </si>
  <si>
    <t>GODIŠNJI IZVJEŠTAJ O IZVRŠENJU PRORAČUNA OPĆINE  KLOŠTAR</t>
  </si>
  <si>
    <t xml:space="preserve">                    PODRAVSKI ZA 2017. GODINU</t>
  </si>
  <si>
    <t xml:space="preserve">                                </t>
  </si>
  <si>
    <t>I. OPĆI DIO</t>
  </si>
  <si>
    <t xml:space="preserve">           Članak 1. </t>
  </si>
  <si>
    <t>Proračun Općine Kloštar Podravski za 2017. godinu ("Službeni glasnik Koprivničko-križevačke županije" broj 24/16)</t>
  </si>
  <si>
    <t>(u daljnjem tekstu: Proračun) izvršen je kako slijedi:</t>
  </si>
  <si>
    <t>Izvršenje</t>
  </si>
  <si>
    <t xml:space="preserve">Izvorni plan </t>
  </si>
  <si>
    <t>Tekući plan</t>
  </si>
  <si>
    <t xml:space="preserve">Izvršenje </t>
  </si>
  <si>
    <t>Indeks</t>
  </si>
  <si>
    <t>I-XII/2016</t>
  </si>
  <si>
    <t xml:space="preserve">2017. </t>
  </si>
  <si>
    <t xml:space="preserve"> 2017. </t>
  </si>
  <si>
    <t>I-XII/2017</t>
  </si>
  <si>
    <t>4/1*100</t>
  </si>
  <si>
    <t>4/3*100</t>
  </si>
  <si>
    <t xml:space="preserve">A.  RAČUN PRIHODA I RASHODA </t>
  </si>
  <si>
    <t xml:space="preserve">     6 PRIIHODI POSLOVANJA</t>
  </si>
  <si>
    <t xml:space="preserve">     7 PRIHODI OD PRODAJE NEFINANCIJSKE IMOVINE</t>
  </si>
  <si>
    <t xml:space="preserve">     3 RASHODI POSLOVANJA</t>
  </si>
  <si>
    <t xml:space="preserve">     4 RASHODI ZA NEFINACIJSKU IMOVINU</t>
  </si>
  <si>
    <t xml:space="preserve">        RAZLIKA VIŠAK/MANJAK</t>
  </si>
  <si>
    <t>B. RAČUN FINANCIRANJA</t>
  </si>
  <si>
    <t xml:space="preserve">     8 PRIMICI OD FINANCIJSKE IMOVINE I ZADUŽIVANJA</t>
  </si>
  <si>
    <t xml:space="preserve">     5 IZDACI ZA FINANCIJSKU IMOVINU I OTPLATE ZAJMOVA</t>
  </si>
  <si>
    <t xml:space="preserve">     NETO ZADUŽIVANJE/FINANCIRANJE</t>
  </si>
  <si>
    <t xml:space="preserve">     RAZLIKA</t>
  </si>
  <si>
    <t>C. VIŠAK/MANJAK PRIHODA I PRIMITAKA</t>
  </si>
  <si>
    <t xml:space="preserve">     PRENESENI IZ PRETHODNE GODINE</t>
  </si>
  <si>
    <t xml:space="preserve">     KOJI SE PRENOSI U SLJEDEĆE RAZDOBLJE</t>
  </si>
  <si>
    <t xml:space="preserve">          Članak 2. </t>
  </si>
  <si>
    <t>A. RAČUN PRIHODA I RASHODA</t>
  </si>
  <si>
    <t xml:space="preserve">    Prihodi i rashodi prema ekonomskoj klasifikaciji, izvorima financiranja, te rashodi prema funkcijskoj klasifikaciji utvrđeni u Računu prihoda i rashoda </t>
  </si>
  <si>
    <t>izvršeni su kako slijedi:</t>
  </si>
  <si>
    <t xml:space="preserve">    RASHODI PREMA EKONOMSKOJ KLASIFIKACIJI</t>
  </si>
  <si>
    <t xml:space="preserve">Razred skupina </t>
  </si>
  <si>
    <t xml:space="preserve">  Naziv računa  prihoda i rashoda</t>
  </si>
  <si>
    <t>podskupina i odjeljak</t>
  </si>
  <si>
    <t xml:space="preserve">        ekonomske klasifikacije</t>
  </si>
  <si>
    <t xml:space="preserve">za 2017. g. </t>
  </si>
  <si>
    <t>za 2017. god</t>
  </si>
  <si>
    <t>6/3*100</t>
  </si>
  <si>
    <t>6/5*100</t>
  </si>
  <si>
    <t>SVEUKUPNO RASHODI I IZDACI</t>
  </si>
  <si>
    <t>RASHODI POSLOVANJA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</si>
  <si>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</si>
  <si>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</si>
  <si>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</si>
  <si>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</si>
  <si>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</si>
  <si>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</si>
  <si>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</si>
  <si>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</si>
  <si>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</si>
  <si>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</si>
  <si>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</si>
  <si>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</si>
  <si>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</si>
  <si>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</si>
  <si>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</si>
  <si>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</si>
  <si>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</si>
  <si>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</si>
  <si>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</si>
  <si>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</si>
  <si>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USL. TEK. IN. ODRŽAVANJA – KOMUNALNO OKP D.O.O</t>
  </si>
  <si>
    <t>USLUGE PROMIDŽBE I INFORMIRANJA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</si>
  <si>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</si>
  <si>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</si>
  <si>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</si>
  <si>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</si>
  <si>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</si>
  <si>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</si>
  <si>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</si>
  <si>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</si>
  <si>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</si>
  <si>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</si>
  <si>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</si>
  <si>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</si>
  <si>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</si>
  <si>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</si>
  <si>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</si>
  <si>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</si>
  <si>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</si>
  <si>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</si>
  <si>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</si>
  <si>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</si>
  <si>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</si>
  <si>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</si>
  <si>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</si>
  <si>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</si>
  <si>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</si>
  <si>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</si>
  <si>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</si>
  <si>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</si>
  <si>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</si>
  <si>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</si>
  <si>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</si>
  <si>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</si>
  <si>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</si>
  <si>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</si>
  <si>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</si>
  <si>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</si>
  <si>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</si>
  <si>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</si>
  <si>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</si>
  <si>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KAPITALNE POMOĆI TRGOV. DRUŠTVIMA U JAVNOM SEKTORU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</si>
  <si>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</si>
  <si>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</si>
  <si>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</si>
  <si>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</si>
  <si>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</si>
  <si>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</si>
  <si>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</si>
  <si>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</si>
  <si>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</si>
  <si>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IZGRADNJA SOLARNIH ELEKTRANA</t>
  </si>
  <si>
    <t>DOKUMENTACIJA PRIPR. EU FONDOVI</t>
  </si>
  <si>
    <t>PRIOJEKT IZG. KANAL. U AGLOMERACIJI NA PODRUČJU OPĆINE KLOŠTAR PODRAVSKI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</si>
  <si>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</si>
  <si>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</si>
  <si>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</si>
  <si>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</si>
  <si>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</si>
  <si>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</si>
  <si>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</si>
  <si>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</si>
  <si>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</si>
  <si>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</si>
  <si>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</si>
  <si>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</t>
  </si>
  <si>
    <t xml:space="preserve">    PRIHODI PREMA EKONOMSKOJ KLASIFIKACIJI</t>
  </si>
  <si>
    <t xml:space="preserve"> 2017. g. </t>
  </si>
  <si>
    <t xml:space="preserve"> 2017. god</t>
  </si>
  <si>
    <t>SVEUKUPNO PRIHODI I PRIMICI</t>
  </si>
  <si>
    <t>PRIHODI POSLOVANJA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</si>
  <si>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</si>
  <si>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</si>
  <si>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</si>
  <si>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</si>
  <si>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</si>
  <si>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</si>
  <si>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</si>
  <si>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</si>
  <si>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</si>
  <si>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</si>
  <si>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</si>
  <si>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</si>
  <si>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</si>
  <si>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</si>
  <si>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</si>
  <si>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</si>
  <si>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</si>
  <si>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</si>
  <si>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</si>
  <si>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</si>
  <si>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</si>
  <si>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</si>
  <si>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</si>
  <si>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</si>
  <si>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</si>
  <si>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</si>
  <si>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</si>
  <si>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</si>
  <si>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</si>
  <si>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</si>
  <si>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</si>
  <si>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</si>
  <si>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</si>
  <si>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</si>
  <si>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</si>
  <si>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</si>
  <si>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</si>
  <si>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</si>
  <si>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</si>
  <si>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</si>
  <si>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</si>
  <si>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</si>
  <si>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</si>
  <si>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OSTALE 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</si>
  <si>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</si>
  <si>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</si>
  <si>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</si>
  <si>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</si>
  <si>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</si>
  <si>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</si>
  <si>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</si>
  <si>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</si>
  <si>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</si>
  <si>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</si>
  <si>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</si>
  <si>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</si>
  <si>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</si>
  <si>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</si>
  <si>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 xml:space="preserve">    PRIHODI PREMA IZVORIMA FINANCIRANJA</t>
  </si>
  <si>
    <t>IZVOR FINANCIRANJA: OPĆI PRIHODI I PRIMICI</t>
  </si>
  <si>
    <t>IZVOR FINANCIRANJA: OSTALE POMOĆI</t>
  </si>
  <si>
    <t>IZVOR FINANCIRANJA: OSTALI PRIHODI ZA POSEBNE NAMJENE</t>
  </si>
  <si>
    <t xml:space="preserve">IZVOR FINANCIRANJA: OSTALI PRIHODI </t>
  </si>
  <si>
    <t>UKUPNI PRIHODI</t>
  </si>
  <si>
    <t xml:space="preserve">    RASHODI PREMA IZVORIMA FINANCIRANJA</t>
  </si>
  <si>
    <t>OSTALE POMOĆI</t>
  </si>
  <si>
    <t>OSTALI PRIHODI ZA POSEBNE NAMJENE</t>
  </si>
  <si>
    <t>UKUPNI RASHODI</t>
  </si>
  <si>
    <t xml:space="preserve">    RASHODI PREMA FUNKCIJSKOJ KLASIFIKACIJI</t>
  </si>
  <si>
    <t>0111 IZVRŠNA I ZAKONODAVNA TIJELA</t>
  </si>
  <si>
    <t>051 GOSPODARENJE OTPADOM</t>
  </si>
  <si>
    <t>054 ULIČNA RASVJETA</t>
  </si>
  <si>
    <t>0421 POLJOPRIVREDA</t>
  </si>
  <si>
    <t>USLUGE PROTUPOŽARNE ZAŠTITE</t>
  </si>
  <si>
    <t>09111 PREDŠKOLSKO OBRAZOVANJE</t>
  </si>
  <si>
    <t>0912 OSNOVNO OBRAZOVANJE</t>
  </si>
  <si>
    <t>104 OBITELJ I DJECA</t>
  </si>
  <si>
    <t>107 SOCIJALNA POMOĆ STANOVNIŠTVU</t>
  </si>
  <si>
    <t>081 SLUŽBE REKREACIJE I ŠPORTA</t>
  </si>
  <si>
    <t>082 SLUŽBE KLUTURE</t>
  </si>
  <si>
    <t>084 RELIGIJSKE I DRUGE SLUŽBE ZAJEDNICE</t>
  </si>
  <si>
    <t>0451 CESTOVNI PROMET</t>
  </si>
  <si>
    <t>0473 TURIZAM</t>
  </si>
  <si>
    <t>052 GOSPODARENJE OTPADNIM VODAMA</t>
  </si>
  <si>
    <t>B) RAČUN FINANCIRANJA</t>
  </si>
  <si>
    <t xml:space="preserve">    Račun financiranja prema ekonomskoj klasifikaciji i prema izvorima financiranja ostvaren je kako slijedi:</t>
  </si>
  <si>
    <t xml:space="preserve">    RAČUN FINANCIRANJA PREMA EKONOMSKOJ KLASIFIKACIJI</t>
  </si>
  <si>
    <t>UKUPNI PRIMICI</t>
  </si>
  <si>
    <t>UKUPNI IZDACI</t>
  </si>
  <si>
    <t xml:space="preserve">    RAČUN FINANCIRANJA – ANALITIKA</t>
  </si>
  <si>
    <t xml:space="preserve">    RAČUN FINANCIRANJA PREMA IZVORIMA FINANCIRANJA</t>
  </si>
  <si>
    <t>II. POSEBNI DIO</t>
  </si>
  <si>
    <t xml:space="preserve">            Članak 3. </t>
  </si>
  <si>
    <t>Izvršenje rashoda i izdataka Proračuna po organizacijskoj klasifikaciji i po programskoj klasifikaciji je slijedeće:</t>
  </si>
  <si>
    <t>Rashodi i izdaci po programskoj klasifikaciji izvršeni su kako slijedi:</t>
  </si>
  <si>
    <t xml:space="preserve">  Podskupina i odjeljak</t>
  </si>
  <si>
    <t xml:space="preserve">    Naziv razdjela i glave te računa</t>
  </si>
  <si>
    <t>5/4*100</t>
  </si>
  <si>
    <t>PROGRAMI UKUPNO :</t>
  </si>
  <si>
    <t>001 Program : Redovan rad predstavničkog i izvršnog tijela</t>
  </si>
  <si>
    <t>1  Naknade za rad predstavničkih i izvršnih tijela,povjerenstava i sl.</t>
  </si>
  <si>
    <t>Materijalni rashodi</t>
  </si>
  <si>
    <t>Ostali nespomenuti rashodi poslovanja</t>
  </si>
  <si>
    <t>2  Promidžba Općine</t>
  </si>
  <si>
    <t>Ostali nepomenuti rashodi poslovanja</t>
  </si>
  <si>
    <t>Reprezentacija</t>
  </si>
  <si>
    <t>002 Program : Redovan rad jedinstvenog upravnog odjela</t>
  </si>
  <si>
    <t>3 Osnovni troškovi funkcioniranja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</si>
  <si>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</si>
  <si>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</si>
  <si>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</si>
  <si>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</si>
  <si>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</si>
  <si>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</si>
  <si>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</si>
  <si>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</si>
  <si>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</si>
  <si>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</si>
  <si>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</si>
  <si>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</si>
  <si>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</si>
  <si>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</si>
  <si>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</si>
  <si>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</si>
  <si>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</si>
  <si>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</si>
  <si>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</si>
  <si>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</si>
  <si>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</si>
  <si>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</si>
  <si>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</si>
  <si>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</si>
  <si>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</si>
  <si>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</si>
  <si>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</si>
  <si>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</si>
  <si>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</si>
  <si>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</si>
  <si>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</si>
  <si>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</si>
  <si>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</si>
  <si>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</si>
  <si>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Subv.  Ćipiranje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</si>
  <si>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</si>
  <si>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</si>
  <si>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</si>
  <si>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</si>
  <si>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</si>
  <si>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</si>
  <si>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</si>
  <si>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</si>
  <si>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</si>
  <si>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</si>
  <si>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</si>
  <si>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</si>
  <si>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</si>
  <si>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</si>
  <si>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4 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</si>
  <si>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</si>
  <si>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</si>
  <si>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</si>
  <si>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</si>
  <si>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</si>
  <si>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</si>
  <si>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</si>
  <si>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</si>
  <si>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</si>
  <si>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5  Održavanje objekata</t>
  </si>
  <si>
    <t>Materijal i dijelovi za tekuće i investicijsko održavanje</t>
  </si>
  <si>
    <t>Mat. I dijel. Za tek. I inv. Održ.-općinska zgrada</t>
  </si>
  <si>
    <t>Usluge tekućeg i investicijskog održavanja</t>
  </si>
  <si>
    <t>Usluge tekućeg i inv.održ.-općinska zgrada</t>
  </si>
  <si>
    <t>6  Deratizacija i dezinsekcija</t>
  </si>
  <si>
    <t>Komunalne usluge-deratizacija, dezinsekcija</t>
  </si>
  <si>
    <t xml:space="preserve">004 Program : KOMUNALNO KP d.o.o </t>
  </si>
  <si>
    <t>7  Održavanje javne rasvjete</t>
  </si>
  <si>
    <t>8  Održavanje javnih i nerazvrstanih prometnica</t>
  </si>
  <si>
    <t>9  Održavanje javnih površina i ostalo</t>
  </si>
  <si>
    <t>10  Održavanje smetlišta</t>
  </si>
  <si>
    <t>11 Komunalne usluge</t>
  </si>
  <si>
    <t xml:space="preserve">Materijalni rashodi </t>
  </si>
  <si>
    <t>Komunalne usluge</t>
  </si>
  <si>
    <t xml:space="preserve">12 Održ. Odvodnih kanala za oborinske vode </t>
  </si>
  <si>
    <t>Građevinski objekti</t>
  </si>
  <si>
    <t xml:space="preserve"> Održ. Odvodnih kanala za oborinske vode </t>
  </si>
  <si>
    <t>005 Program : Socijalna i zdravstvena zaštita</t>
  </si>
  <si>
    <t>13 Pomoć obiteljima i kućanstvima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</si>
  <si>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</si>
  <si>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</si>
  <si>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</si>
  <si>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</si>
  <si>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</si>
  <si>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</si>
  <si>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</si>
  <si>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</si>
  <si>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14 Ostale naknade iz proračuna u naravi</t>
  </si>
  <si>
    <t>Naknade građanima i kućanstvima u naravi-darovi</t>
  </si>
  <si>
    <t>Nak. Građ. I kućanstvima u naravi-klub Mariška</t>
  </si>
  <si>
    <t>006 Program : Religija, kultura, šport i ostale društvene djelatnosti</t>
  </si>
  <si>
    <t>15  Religija</t>
  </si>
  <si>
    <t>16  Kultura</t>
  </si>
  <si>
    <t>17  Šport</t>
  </si>
  <si>
    <t>18  Vatrogastvo</t>
  </si>
  <si>
    <t>19  Civilna zaštita</t>
  </si>
  <si>
    <t>20  Političke stranke</t>
  </si>
  <si>
    <t>21  Bibliobus</t>
  </si>
  <si>
    <t>22  Crveni križ</t>
  </si>
  <si>
    <t>23  Ostale društvene djelatnosti</t>
  </si>
  <si>
    <t>007 Program : Izgradnja i nabava poslovnih i građevinskih objekata</t>
  </si>
  <si>
    <t>24 Poduzetnička zona</t>
  </si>
  <si>
    <t>Rashodi za nabavu neproizvedene dugotrajne imovine</t>
  </si>
  <si>
    <t>Materijalna imovina - prirodna bogatstva</t>
  </si>
  <si>
    <t>Zemljište</t>
  </si>
  <si>
    <t>Ceste i sl.građevnski objekti-Izgradnja cesta unutar Pod. Z. Istok</t>
  </si>
  <si>
    <t>Ostali građevinski objekti</t>
  </si>
  <si>
    <t>25 Moderizacija javne rasvjete na području Općine Kloštar Podravski</t>
  </si>
  <si>
    <t>Ostali građevinski objekti – Moderizacija javne rasvjete</t>
  </si>
  <si>
    <t>26 Općinski vodovod-Izgradnja vodovodne mreže na području  Općine Kloštar Podravski</t>
  </si>
  <si>
    <t>27 Sportska dvorana</t>
  </si>
  <si>
    <t>Poslovni objekti</t>
  </si>
  <si>
    <t>28  Poslovni objekti druš. Domovi i mrtvačnice na podr. Općine Kloštar Podravski</t>
  </si>
  <si>
    <t>29  Poslovni objekti- Društveni domovi nabava inventara na području Općine Kloštar Podravski</t>
  </si>
  <si>
    <t>Poslovni objekti-društveni domovi nabava inventara</t>
  </si>
  <si>
    <t>30  Ostali građevinski objekti spomenici</t>
  </si>
  <si>
    <t>Obnova spom. -seća , Limbuš.....</t>
  </si>
  <si>
    <t>Obnova spom. Sveta Obitelj</t>
  </si>
  <si>
    <t>Arheološki lokalitet-Gorbonuk</t>
  </si>
  <si>
    <t>31  Djećji vrtić- Dom Oderijan</t>
  </si>
  <si>
    <t>32  Rekon. Dot. Plinske mreže na podr.naselja Općine Kloštar Podravski</t>
  </si>
  <si>
    <t>Ostali građ. obj.-plinska mreža</t>
  </si>
  <si>
    <t>33 Sanacija odlagališta otpada</t>
  </si>
  <si>
    <t>Ostal. Građ. ob. - Sanacija odlagališta smetišta</t>
  </si>
  <si>
    <t>34  Izgradnja kružnog toka u naselju Kloštar Podravski</t>
  </si>
  <si>
    <t>Ceste i ostali građ. Objekti-Izgradnja kružnog toka u naselju Kloštar Podravski</t>
  </si>
  <si>
    <t>35  Izgradnja ETNO KUĆE u naselju Kloštar Podravski</t>
  </si>
  <si>
    <t xml:space="preserve">Ostali građ. obj.-Etno Kuća </t>
  </si>
  <si>
    <t>36  Izgradnj. Parkirališta/ igrališta-u naseljima Općine Kloštar Podravski</t>
  </si>
  <si>
    <t>Izgradnj. Dječjeg igrališta/parkirališta</t>
  </si>
  <si>
    <t>37  Prijevozna sredstva</t>
  </si>
  <si>
    <t>Postrojenje i oprema</t>
  </si>
  <si>
    <t xml:space="preserve"> Ceste i slični građ -Komunalno vozilo- priključci</t>
  </si>
  <si>
    <t>38  Izgradnja solarnih elektrana</t>
  </si>
  <si>
    <t>Energetski  vodovi</t>
  </si>
  <si>
    <t>39 Dokumentacija-pripr. Projekc. Za EU -fondovi</t>
  </si>
  <si>
    <t>Nematerijalna proizvedena imocina</t>
  </si>
  <si>
    <t>Dokumenti prostornog uređenja-pr. Planovi i ostalo</t>
  </si>
  <si>
    <t xml:space="preserve">40 Poslovni objekt Zgrada Općine </t>
  </si>
  <si>
    <t>41  Ostali Građevinski objekti-Asvaltiranje nerazv. Prom. Na pod. OKP  i pješ. Staza Kozarevac</t>
  </si>
  <si>
    <t>Ceste i sl.građev. ob.- asvaltiranje neraz. Prom. Na području  OKP i pješ staza Kozarevac</t>
  </si>
  <si>
    <t>41  Rekonstrukcija nerazvrste ceste Prugovac – Kozarevac</t>
  </si>
  <si>
    <t>Ceste i sl.građev. ob.- rekonstrukcija neraz. Ceste Prugovac-Kozarevac</t>
  </si>
  <si>
    <t>42  Ostali Građevinski objekti- Videonadzor na području Općine Kloštar Podravski</t>
  </si>
  <si>
    <t>Ostali građevinski objekti – videonadzor</t>
  </si>
  <si>
    <t>43 Legalizacija objekata  i izrada projektne dokumentacije</t>
  </si>
  <si>
    <t>Legalizacija objekata i izrada projektne dokumentacije</t>
  </si>
  <si>
    <t>44 Akcijski plan održavanja energetskog raz.</t>
  </si>
  <si>
    <t>Akcijski plan održavanja energetskog raz.</t>
  </si>
  <si>
    <t>45  Projekt izgradnje kanalizacije u aglomeraciji Općine Kloštar Podravski</t>
  </si>
  <si>
    <t>47 Postavljanje semafora s mjeračem brzine</t>
  </si>
  <si>
    <t>Ceste i ostali građevinski objekti-postava semafora</t>
  </si>
  <si>
    <t>48 izgradnja turističkog naselja</t>
  </si>
  <si>
    <t>Građevniski objekti</t>
  </si>
  <si>
    <t>Ostali građ.- izgadnja turističkog naselja</t>
  </si>
  <si>
    <t>49 Izgradnja parka i šetališta u naselju Budančevica</t>
  </si>
  <si>
    <t xml:space="preserve"> Ceste i  građevinski objekti</t>
  </si>
  <si>
    <t>50 Izgradnja groblja na području Općine Kloštar Podravski</t>
  </si>
  <si>
    <t xml:space="preserve"> Ostali građevinski objekti</t>
  </si>
  <si>
    <t>51 Rekonstrukcija i adaptacija športsko-vatrogasnih domova na području OKP</t>
  </si>
  <si>
    <t xml:space="preserve">52 Otplata glavnice primljenog kredita od tuz. Kredit. institucija </t>
  </si>
  <si>
    <t xml:space="preserve">         Članak 4. </t>
  </si>
  <si>
    <t>Ostvaren manjak prihoda i primitaka u svoti 612.416,00  kuna pokrit će se iz proračuna Općine Kloštar Podravski za 2018. godinu.</t>
  </si>
  <si>
    <t xml:space="preserve">        Članak 5.</t>
  </si>
  <si>
    <t>III. IZVJEŠTAJ O ZADUŽIVANJU, DANIM JAMSTVIMA I IZDACIMA PO JAMSTVIMA</t>
  </si>
  <si>
    <t xml:space="preserve">Općina Kloštar Podravski u 2017. godini nije se zaduživala na stranom tržištu novca i kapitala, nije davala jamstva i nema izdataka </t>
  </si>
  <si>
    <t>po jamstvima.</t>
  </si>
  <si>
    <t xml:space="preserve">        Članak 6.</t>
  </si>
  <si>
    <t>IV. OBRAZLOŽENJE OSTVARENJA PRIHODA I PRIMITAKA, RASHODA I IZDATAKA</t>
  </si>
  <si>
    <t xml:space="preserve">Najveći udio u ostvarenju prihoda (95,30%) odnosi se na prihode od potpora, a udio prihoda od poreza iznosi 93,90% ukupnih prihoda. </t>
  </si>
  <si>
    <t>Ostvareni prihodi od imovine u 2017. godini  iznose 88,28% .</t>
  </si>
  <si>
    <t>Ostvareni prihodi od potpora u 2017. godini odnose se na potpore Hrvatskog zavoda za zapošljavanje za financiranje osoba na javnim radovima</t>
  </si>
  <si>
    <t>potpore iz državnog proračuna potpomognutim područjima.</t>
  </si>
  <si>
    <t>Ukupni rashodi i izdaci raspoređeni su na devet razdjela: Predstavnička i izvršna tijela, Jedinstveni upravni odjel, Jačanje gospodarstva, Prostorno</t>
  </si>
  <si>
    <t>planiranje, uređenje i komunalne djelatnosti, Odgoj i obrazovanje, Organizacija i provođenje zaštite i spašavanja, Rekreacija, kultura, religija, Zdravstvo i</t>
  </si>
  <si>
    <t>socijalna skrb te Poticanje razvoja civilnog društva.</t>
  </si>
  <si>
    <t xml:space="preserve">Rashodi razdjela: Predstavnička i izvršna tijela  iznose 91,50 %, Jedinstveni upravni odjel 51,80 %, Jačanje gospodarstva 11,00 %, Prostorno planiranje, uređenje </t>
  </si>
  <si>
    <t>i komunalne djelatnosti 15,08 %, Odgoj i obrazovanje 99,94 %, Organizacija i provođenje zaštite i spašavanja 5,04 %, Rekreacija, kultura, religija 95,9 %.</t>
  </si>
  <si>
    <t xml:space="preserve">Najveći dio materijalnih rashoda odnosi se na rashode za materijal, energiju i usluge. Naknade građanima i kućanstvima raspoređene su na isplatu </t>
  </si>
  <si>
    <t>pomoći obiteljima slabijeg imovinskog stanja, porodiljne naknade, sufinanciranje prijevoza učenika srednjih škola, subvencije studentima i programa pomoći starijim i nemoćnim osobama.</t>
  </si>
  <si>
    <t>Rashodi za nabavu nefinancijske imovine odnose se na isplatu sredstava za, obnovu Društvenog doma u Kloštru Podravskom, izgradnja Dječjeg vrtića</t>
  </si>
  <si>
    <t>u Oderijanu, izgradnja solarnih elektrana, obnova Općinske zgrade, izgradnja parka i šetališta u naselju Budančevica.</t>
  </si>
  <si>
    <t xml:space="preserve">        Članak 7.</t>
  </si>
  <si>
    <t xml:space="preserve">U razdoblju od 1. siječnja do 31. prosinca 2017. godine sredstva Proračunske zalihe nisu korištena. </t>
  </si>
  <si>
    <t xml:space="preserve">        Članak 8.</t>
  </si>
  <si>
    <t>Izvještaj o izvršenju Plana razvojnih programa Općine Kloštar Podravski za razdoblje od 1. siječnja do 31. prosinca 2017. godine</t>
  </si>
  <si>
    <t>nalazi se u prilogu ovog Godišnjeg izvještaja o izvršenju Proračuna i njegov je sastavni dio.</t>
  </si>
  <si>
    <t>V. ZAVRŠNA ODREDBA</t>
  </si>
  <si>
    <t xml:space="preserve">        Članak 9. </t>
  </si>
  <si>
    <t>Ovaj Godišnji izvještaj o izvršenju Proračuna objavit će se u "Službenom glasniku Koprivničko-križevačke županije".</t>
  </si>
  <si>
    <t xml:space="preserve">                OPĆINSKO VIJEĆE</t>
  </si>
  <si>
    <t xml:space="preserve">                  </t>
  </si>
  <si>
    <t xml:space="preserve">      OPĆINE KLOŠTAR PODRAVSKI</t>
  </si>
  <si>
    <t>KLASA: 400-05/18-01/02</t>
  </si>
  <si>
    <t>URBROJ: 2137/16-18/01</t>
  </si>
  <si>
    <t>Kloštar Podravski, 02. svibnja 2018.</t>
  </si>
  <si>
    <t>PREDSJEDNIK:</t>
  </si>
  <si>
    <t>Karas Antun</t>
  </si>
  <si>
    <t xml:space="preserve">              GODIŠNJI IZVJEŠTAJ O UTROŠKU PRORAČUNSKE ZALIHE </t>
  </si>
  <si>
    <t xml:space="preserve">                      OPĆINE KLOŠTAR PODRAVSKI U 2017. GODINI</t>
  </si>
  <si>
    <t>R.broj</t>
  </si>
  <si>
    <t>Korisnik</t>
  </si>
  <si>
    <t>Namjena</t>
  </si>
  <si>
    <t>Iznos/kn</t>
  </si>
  <si>
    <t>Nadnevak isplate</t>
  </si>
  <si>
    <t>1.</t>
  </si>
  <si>
    <t>2.</t>
  </si>
  <si>
    <t>3.</t>
  </si>
  <si>
    <t>U K U P N O</t>
  </si>
  <si>
    <t>IZVJEŠĆE O PROVEDBI PLANA RAZVOJNIH PROGRAMA</t>
  </si>
  <si>
    <t xml:space="preserve">                    OPĆINE KLOŠTAR PODRAVSKI ZA RAZDOBLJE 01.01. DO 31.12.2017.</t>
  </si>
  <si>
    <t>Program/
aktivnost</t>
  </si>
  <si>
    <t>Naziv programa/aktivnosti</t>
  </si>
  <si>
    <t>Plan 2017.</t>
  </si>
  <si>
    <t>Izvršenje 01.01. do 31.12.2017.</t>
  </si>
  <si>
    <t>Cilj ŽRS</t>
  </si>
  <si>
    <t>Izgradnja i održavanje infrastrukture</t>
  </si>
  <si>
    <t>P0028</t>
  </si>
  <si>
    <t xml:space="preserve">  Poslovni objekti druš. Domovi i mrtvačnice na podr. Općine Kloštar Podravski</t>
  </si>
  <si>
    <t>3- Razvoj infrastrukture</t>
  </si>
  <si>
    <t>P0031</t>
  </si>
  <si>
    <t xml:space="preserve">  Djećji vrtić- Dom Oderijan </t>
  </si>
  <si>
    <t>P0038</t>
  </si>
  <si>
    <t xml:space="preserve">  Izgradnja solarnih elektrana</t>
  </si>
  <si>
    <t>P0040</t>
  </si>
  <si>
    <t xml:space="preserve">  Poslovni objekt Zgrada Općine </t>
  </si>
  <si>
    <t>P0049</t>
  </si>
  <si>
    <t xml:space="preserve">  Izgradnja parka i šetališta u naselju Budančevica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</si>
</sst>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#,##0.00"/>
    <numFmt numFmtId="167" formatCode="#,##0.00_ ;\-#,##0.00\ "/>
    <numFmt numFmtId="168" formatCode="#,##0\ ;\-#,##0\ ;&quot; -&quot;#\ ;@\ "/>
    <numFmt numFmtId="169" formatCode="#,##0.00&quot;      &quot;;\-#,##0.00&quot;      &quot;;&quot; -&quot;#&quot;      &quot;;@\ "/>
    <numFmt numFmtId="170" formatCode="@"/>
    <numFmt numFmtId="171" formatCode="#,##0"/>
  </numFmts>
  <fonts count="19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192">
    <xf numFmtId="164" fontId="0" fillId="0" borderId="0" xfId="0" applyAlignment="1">
      <alignment/>
    </xf>
    <xf numFmtId="164" fontId="3" fillId="2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9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9" fillId="2" borderId="0" xfId="0" applyFont="1" applyFill="1" applyBorder="1" applyAlignment="1">
      <alignment horizontal="left"/>
    </xf>
    <xf numFmtId="164" fontId="3" fillId="0" borderId="0" xfId="0" applyFont="1" applyAlignment="1">
      <alignment/>
    </xf>
    <xf numFmtId="164" fontId="9" fillId="2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9" fillId="0" borderId="5" xfId="0" applyFont="1" applyFill="1" applyBorder="1" applyAlignment="1">
      <alignment/>
    </xf>
    <xf numFmtId="164" fontId="9" fillId="0" borderId="6" xfId="0" applyFont="1" applyFill="1" applyBorder="1" applyAlignment="1">
      <alignment/>
    </xf>
    <xf numFmtId="164" fontId="9" fillId="0" borderId="7" xfId="0" applyFont="1" applyFill="1" applyBorder="1" applyAlignment="1">
      <alignment/>
    </xf>
    <xf numFmtId="165" fontId="9" fillId="0" borderId="8" xfId="15" applyFont="1" applyFill="1" applyBorder="1" applyAlignment="1" applyProtection="1">
      <alignment horizontal="right"/>
      <protection/>
    </xf>
    <xf numFmtId="165" fontId="9" fillId="2" borderId="8" xfId="15" applyFont="1" applyFill="1" applyBorder="1" applyAlignment="1" applyProtection="1">
      <alignment/>
      <protection/>
    </xf>
    <xf numFmtId="164" fontId="3" fillId="0" borderId="8" xfId="0" applyFont="1" applyBorder="1" applyAlignment="1">
      <alignment/>
    </xf>
    <xf numFmtId="166" fontId="3" fillId="0" borderId="8" xfId="0" applyNumberFormat="1" applyFont="1" applyBorder="1" applyAlignment="1">
      <alignment/>
    </xf>
    <xf numFmtId="164" fontId="4" fillId="0" borderId="0" xfId="0" applyFont="1" applyFill="1" applyBorder="1" applyAlignment="1">
      <alignment/>
    </xf>
    <xf numFmtId="165" fontId="9" fillId="0" borderId="8" xfId="15" applyFont="1" applyFill="1" applyBorder="1" applyAlignment="1" applyProtection="1">
      <alignment/>
      <protection/>
    </xf>
    <xf numFmtId="164" fontId="9" fillId="0" borderId="6" xfId="0" applyFont="1" applyFill="1" applyBorder="1" applyAlignment="1">
      <alignment horizontal="right"/>
    </xf>
    <xf numFmtId="164" fontId="9" fillId="0" borderId="7" xfId="0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5" fontId="9" fillId="2" borderId="0" xfId="15" applyFont="1" applyFill="1" applyBorder="1" applyAlignment="1" applyProtection="1">
      <alignment/>
      <protection/>
    </xf>
    <xf numFmtId="165" fontId="9" fillId="0" borderId="0" xfId="15" applyFont="1" applyFill="1" applyBorder="1" applyAlignment="1" applyProtection="1">
      <alignment horizontal="right"/>
      <protection/>
    </xf>
    <xf numFmtId="164" fontId="3" fillId="2" borderId="0" xfId="0" applyFont="1" applyFill="1" applyAlignment="1">
      <alignment/>
    </xf>
    <xf numFmtId="165" fontId="9" fillId="0" borderId="0" xfId="15" applyFont="1" applyFill="1" applyBorder="1" applyAlignment="1" applyProtection="1">
      <alignment/>
      <protection/>
    </xf>
    <xf numFmtId="165" fontId="9" fillId="0" borderId="8" xfId="15" applyFont="1" applyFill="1" applyBorder="1" applyAlignment="1" applyProtection="1">
      <alignment horizontal="center"/>
      <protection/>
    </xf>
    <xf numFmtId="165" fontId="9" fillId="0" borderId="0" xfId="15" applyFont="1" applyFill="1" applyBorder="1" applyAlignment="1" applyProtection="1">
      <alignment horizontal="center"/>
      <protection/>
    </xf>
    <xf numFmtId="164" fontId="9" fillId="0" borderId="9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11" xfId="0" applyFont="1" applyFill="1" applyBorder="1" applyAlignment="1">
      <alignment/>
    </xf>
    <xf numFmtId="165" fontId="9" fillId="0" borderId="2" xfId="15" applyFont="1" applyFill="1" applyBorder="1" applyAlignment="1" applyProtection="1">
      <alignment horizontal="right"/>
      <protection/>
    </xf>
    <xf numFmtId="165" fontId="9" fillId="2" borderId="2" xfId="15" applyFont="1" applyFill="1" applyBorder="1" applyAlignment="1" applyProtection="1">
      <alignment/>
      <protection/>
    </xf>
    <xf numFmtId="164" fontId="3" fillId="0" borderId="2" xfId="0" applyFont="1" applyBorder="1" applyAlignment="1">
      <alignment/>
    </xf>
    <xf numFmtId="164" fontId="9" fillId="2" borderId="12" xfId="0" applyFont="1" applyFill="1" applyBorder="1" applyAlignment="1">
      <alignment/>
    </xf>
    <xf numFmtId="164" fontId="9" fillId="2" borderId="13" xfId="0" applyFont="1" applyFill="1" applyBorder="1" applyAlignment="1">
      <alignment/>
    </xf>
    <xf numFmtId="164" fontId="9" fillId="2" borderId="14" xfId="0" applyFont="1" applyFill="1" applyBorder="1" applyAlignment="1">
      <alignment/>
    </xf>
    <xf numFmtId="165" fontId="9" fillId="0" borderId="4" xfId="15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/>
    </xf>
    <xf numFmtId="167" fontId="3" fillId="2" borderId="0" xfId="0" applyNumberFormat="1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9" fillId="2" borderId="4" xfId="0" applyFont="1" applyFill="1" applyBorder="1" applyAlignment="1">
      <alignment horizontal="left"/>
    </xf>
    <xf numFmtId="164" fontId="9" fillId="2" borderId="4" xfId="0" applyFont="1" applyFill="1" applyBorder="1" applyAlignment="1">
      <alignment horizontal="right"/>
    </xf>
    <xf numFmtId="164" fontId="3" fillId="0" borderId="8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6" fontId="3" fillId="0" borderId="8" xfId="0" applyNumberFormat="1" applyFont="1" applyBorder="1" applyAlignment="1">
      <alignment/>
    </xf>
    <xf numFmtId="168" fontId="3" fillId="0" borderId="6" xfId="15" applyNumberFormat="1" applyFont="1" applyFill="1" applyBorder="1" applyAlignment="1" applyProtection="1">
      <alignment/>
      <protection/>
    </xf>
    <xf numFmtId="164" fontId="3" fillId="0" borderId="8" xfId="0" applyFont="1" applyFill="1" applyBorder="1" applyAlignment="1">
      <alignment horizontal="left"/>
    </xf>
    <xf numFmtId="166" fontId="3" fillId="0" borderId="8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3" fillId="0" borderId="8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8" fillId="3" borderId="0" xfId="0" applyFont="1" applyFill="1" applyAlignment="1">
      <alignment/>
    </xf>
    <xf numFmtId="164" fontId="9" fillId="0" borderId="8" xfId="0" applyFont="1" applyFill="1" applyBorder="1" applyAlignment="1">
      <alignment/>
    </xf>
    <xf numFmtId="164" fontId="9" fillId="0" borderId="8" xfId="0" applyFont="1" applyFill="1" applyBorder="1" applyAlignment="1">
      <alignment/>
    </xf>
    <xf numFmtId="168" fontId="9" fillId="0" borderId="6" xfId="15" applyNumberFormat="1" applyFont="1" applyFill="1" applyBorder="1" applyAlignment="1" applyProtection="1">
      <alignment/>
      <protection/>
    </xf>
    <xf numFmtId="164" fontId="3" fillId="0" borderId="8" xfId="0" applyFont="1" applyFill="1" applyBorder="1" applyAlignment="1">
      <alignment/>
    </xf>
    <xf numFmtId="164" fontId="8" fillId="4" borderId="1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4" borderId="15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5" borderId="0" xfId="0" applyFont="1" applyFill="1" applyAlignment="1">
      <alignment/>
    </xf>
    <xf numFmtId="164" fontId="3" fillId="0" borderId="8" xfId="0" applyFont="1" applyFill="1" applyBorder="1" applyAlignment="1">
      <alignment horizontal="right"/>
    </xf>
    <xf numFmtId="165" fontId="3" fillId="0" borderId="8" xfId="15" applyFont="1" applyFill="1" applyBorder="1" applyAlignment="1" applyProtection="1">
      <alignment/>
      <protection/>
    </xf>
    <xf numFmtId="164" fontId="11" fillId="4" borderId="15" xfId="0" applyFont="1" applyFill="1" applyBorder="1" applyAlignment="1">
      <alignment/>
    </xf>
    <xf numFmtId="164" fontId="11" fillId="5" borderId="0" xfId="0" applyFont="1" applyFill="1" applyAlignment="1">
      <alignment/>
    </xf>
    <xf numFmtId="164" fontId="9" fillId="0" borderId="8" xfId="0" applyFont="1" applyFill="1" applyBorder="1" applyAlignment="1">
      <alignment horizontal="right"/>
    </xf>
    <xf numFmtId="164" fontId="0" fillId="4" borderId="0" xfId="0" applyFont="1" applyFill="1" applyBorder="1" applyAlignment="1">
      <alignment/>
    </xf>
    <xf numFmtId="164" fontId="3" fillId="2" borderId="8" xfId="0" applyFont="1" applyFill="1" applyBorder="1" applyAlignment="1">
      <alignment/>
    </xf>
    <xf numFmtId="164" fontId="3" fillId="2" borderId="8" xfId="0" applyFont="1" applyFill="1" applyBorder="1" applyAlignment="1">
      <alignment horizontal="center"/>
    </xf>
    <xf numFmtId="164" fontId="3" fillId="2" borderId="6" xfId="0" applyFont="1" applyFill="1" applyBorder="1" applyAlignment="1">
      <alignment/>
    </xf>
    <xf numFmtId="168" fontId="3" fillId="2" borderId="6" xfId="15" applyNumberFormat="1" applyFont="1" applyFill="1" applyBorder="1" applyAlignment="1" applyProtection="1">
      <alignment/>
      <protection/>
    </xf>
    <xf numFmtId="164" fontId="4" fillId="5" borderId="0" xfId="0" applyFont="1" applyFill="1" applyAlignment="1">
      <alignment/>
    </xf>
    <xf numFmtId="164" fontId="9" fillId="0" borderId="8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left"/>
    </xf>
    <xf numFmtId="164" fontId="9" fillId="2" borderId="8" xfId="0" applyFont="1" applyFill="1" applyBorder="1" applyAlignment="1">
      <alignment/>
    </xf>
    <xf numFmtId="164" fontId="9" fillId="2" borderId="8" xfId="0" applyFont="1" applyFill="1" applyBorder="1" applyAlignment="1">
      <alignment horizontal="right"/>
    </xf>
    <xf numFmtId="164" fontId="9" fillId="2" borderId="6" xfId="0" applyFont="1" applyFill="1" applyBorder="1" applyAlignment="1">
      <alignment/>
    </xf>
    <xf numFmtId="164" fontId="9" fillId="2" borderId="6" xfId="0" applyFont="1" applyFill="1" applyBorder="1" applyAlignment="1">
      <alignment horizontal="right"/>
    </xf>
    <xf numFmtId="164" fontId="9" fillId="2" borderId="8" xfId="0" applyFont="1" applyFill="1" applyBorder="1" applyAlignment="1">
      <alignment horizontal="left"/>
    </xf>
    <xf numFmtId="164" fontId="9" fillId="2" borderId="8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8" fontId="12" fillId="0" borderId="0" xfId="15" applyNumberFormat="1" applyFont="1" applyFill="1" applyBorder="1" applyAlignment="1" applyProtection="1">
      <alignment/>
      <protection/>
    </xf>
    <xf numFmtId="168" fontId="3" fillId="0" borderId="8" xfId="15" applyNumberFormat="1" applyFont="1" applyFill="1" applyBorder="1" applyAlignment="1" applyProtection="1">
      <alignment/>
      <protection/>
    </xf>
    <xf numFmtId="169" fontId="9" fillId="0" borderId="8" xfId="0" applyNumberFormat="1" applyFont="1" applyFill="1" applyBorder="1" applyAlignment="1">
      <alignment horizontal="right"/>
    </xf>
    <xf numFmtId="169" fontId="9" fillId="0" borderId="8" xfId="0" applyNumberFormat="1" applyFont="1" applyFill="1" applyBorder="1" applyAlignment="1">
      <alignment/>
    </xf>
    <xf numFmtId="168" fontId="9" fillId="0" borderId="8" xfId="15" applyNumberFormat="1" applyFont="1" applyFill="1" applyBorder="1" applyAlignment="1" applyProtection="1">
      <alignment/>
      <protection/>
    </xf>
    <xf numFmtId="164" fontId="10" fillId="5" borderId="15" xfId="0" applyFont="1" applyFill="1" applyBorder="1" applyAlignment="1">
      <alignment/>
    </xf>
    <xf numFmtId="164" fontId="9" fillId="0" borderId="0" xfId="0" applyFont="1" applyFill="1" applyAlignment="1">
      <alignment/>
    </xf>
    <xf numFmtId="165" fontId="12" fillId="0" borderId="0" xfId="15" applyFont="1" applyFill="1" applyBorder="1" applyAlignment="1" applyProtection="1">
      <alignment/>
      <protection/>
    </xf>
    <xf numFmtId="165" fontId="3" fillId="0" borderId="0" xfId="15" applyFont="1" applyFill="1" applyBorder="1" applyAlignment="1" applyProtection="1">
      <alignment/>
      <protection/>
    </xf>
    <xf numFmtId="164" fontId="9" fillId="0" borderId="0" xfId="0" applyFont="1" applyFill="1" applyBorder="1" applyAlignment="1">
      <alignment horizontal="left"/>
    </xf>
    <xf numFmtId="168" fontId="9" fillId="0" borderId="0" xfId="15" applyNumberFormat="1" applyFont="1" applyFill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3" fillId="0" borderId="5" xfId="0" applyFont="1" applyFill="1" applyBorder="1" applyAlignment="1">
      <alignment/>
    </xf>
    <xf numFmtId="164" fontId="3" fillId="0" borderId="6" xfId="0" applyFont="1" applyFill="1" applyBorder="1" applyAlignment="1">
      <alignment horizontal="center"/>
    </xf>
    <xf numFmtId="164" fontId="3" fillId="0" borderId="7" xfId="0" applyFont="1" applyFill="1" applyBorder="1" applyAlignment="1">
      <alignment/>
    </xf>
    <xf numFmtId="164" fontId="10" fillId="5" borderId="0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10" fillId="0" borderId="15" xfId="0" applyFont="1" applyFill="1" applyBorder="1" applyAlignment="1">
      <alignment/>
    </xf>
    <xf numFmtId="164" fontId="0" fillId="0" borderId="0" xfId="0" applyFill="1" applyAlignment="1">
      <alignment/>
    </xf>
    <xf numFmtId="168" fontId="3" fillId="0" borderId="0" xfId="15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7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6" borderId="0" xfId="0" applyFill="1" applyAlignment="1">
      <alignment/>
    </xf>
    <xf numFmtId="164" fontId="4" fillId="0" borderId="0" xfId="0" applyFont="1" applyAlignment="1">
      <alignment/>
    </xf>
    <xf numFmtId="164" fontId="9" fillId="0" borderId="0" xfId="0" applyFont="1" applyFill="1" applyAlignment="1">
      <alignment horizontal="center"/>
    </xf>
    <xf numFmtId="164" fontId="3" fillId="0" borderId="2" xfId="0" applyFont="1" applyFill="1" applyBorder="1" applyAlignment="1">
      <alignment/>
    </xf>
    <xf numFmtId="164" fontId="4" fillId="2" borderId="0" xfId="0" applyFont="1" applyFill="1" applyAlignment="1">
      <alignment/>
    </xf>
    <xf numFmtId="164" fontId="3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/>
    </xf>
    <xf numFmtId="164" fontId="11" fillId="2" borderId="0" xfId="0" applyFont="1" applyFill="1" applyAlignment="1">
      <alignment/>
    </xf>
    <xf numFmtId="164" fontId="11" fillId="7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2" borderId="0" xfId="0" applyFont="1" applyFill="1" applyAlignment="1">
      <alignment/>
    </xf>
    <xf numFmtId="168" fontId="3" fillId="2" borderId="8" xfId="15" applyNumberFormat="1" applyFont="1" applyFill="1" applyBorder="1" applyAlignment="1" applyProtection="1">
      <alignment/>
      <protection/>
    </xf>
    <xf numFmtId="164" fontId="3" fillId="0" borderId="8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164" fontId="13" fillId="0" borderId="0" xfId="0" applyFont="1" applyFill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/>
    </xf>
    <xf numFmtId="164" fontId="14" fillId="0" borderId="0" xfId="0" applyFont="1" applyBorder="1" applyAlignment="1">
      <alignment horizontal="left"/>
    </xf>
    <xf numFmtId="164" fontId="0" fillId="0" borderId="16" xfId="0" applyBorder="1" applyAlignment="1">
      <alignment/>
    </xf>
    <xf numFmtId="164" fontId="15" fillId="0" borderId="16" xfId="0" applyFont="1" applyBorder="1" applyAlignment="1">
      <alignment/>
    </xf>
    <xf numFmtId="164" fontId="15" fillId="0" borderId="16" xfId="0" applyFont="1" applyBorder="1" applyAlignment="1">
      <alignment horizontal="center"/>
    </xf>
    <xf numFmtId="164" fontId="15" fillId="0" borderId="0" xfId="0" applyFont="1" applyAlignment="1">
      <alignment/>
    </xf>
    <xf numFmtId="166" fontId="15" fillId="0" borderId="16" xfId="0" applyNumberFormat="1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 wrapText="1"/>
    </xf>
    <xf numFmtId="166" fontId="0" fillId="0" borderId="16" xfId="0" applyNumberFormat="1" applyBorder="1" applyAlignment="1">
      <alignment/>
    </xf>
    <xf numFmtId="164" fontId="14" fillId="0" borderId="0" xfId="22" applyFont="1" applyBorder="1" applyAlignment="1">
      <alignment horizontal="center"/>
      <protection/>
    </xf>
    <xf numFmtId="164" fontId="14" fillId="0" borderId="0" xfId="22" applyFont="1" applyBorder="1" applyAlignment="1">
      <alignment/>
      <protection/>
    </xf>
    <xf numFmtId="164" fontId="0" fillId="0" borderId="0" xfId="22" applyFont="1" applyBorder="1" applyAlignment="1">
      <alignment horizontal="center"/>
      <protection/>
    </xf>
    <xf numFmtId="164" fontId="0" fillId="0" borderId="0" xfId="22" applyFont="1" applyBorder="1" applyAlignment="1">
      <alignment/>
      <protection/>
    </xf>
    <xf numFmtId="171" fontId="16" fillId="3" borderId="16" xfId="22" applyNumberFormat="1" applyFont="1" applyFill="1" applyBorder="1" applyAlignment="1">
      <alignment horizontal="center" vertical="center" wrapText="1"/>
      <protection/>
    </xf>
    <xf numFmtId="171" fontId="16" fillId="3" borderId="16" xfId="22" applyNumberFormat="1" applyFont="1" applyFill="1" applyBorder="1" applyAlignment="1">
      <alignment horizontal="center" vertical="center" wrapText="1" readingOrder="1"/>
      <protection/>
    </xf>
    <xf numFmtId="171" fontId="16" fillId="0" borderId="16" xfId="22" applyNumberFormat="1" applyFont="1" applyFill="1" applyBorder="1" applyAlignment="1">
      <alignment horizontal="center" vertical="center" wrapText="1"/>
      <protection/>
    </xf>
    <xf numFmtId="170" fontId="17" fillId="0" borderId="16" xfId="22" applyNumberFormat="1" applyFont="1" applyFill="1" applyBorder="1" applyAlignment="1">
      <alignment vertical="center" wrapText="1"/>
      <protection/>
    </xf>
    <xf numFmtId="171" fontId="16" fillId="0" borderId="16" xfId="22" applyNumberFormat="1" applyFont="1" applyFill="1" applyBorder="1" applyAlignment="1">
      <alignment horizontal="center" vertical="center" wrapText="1" readingOrder="1"/>
      <protection/>
    </xf>
    <xf numFmtId="164" fontId="16" fillId="0" borderId="8" xfId="0" applyFont="1" applyFill="1" applyBorder="1" applyAlignment="1">
      <alignment/>
    </xf>
    <xf numFmtId="164" fontId="16" fillId="0" borderId="8" xfId="0" applyFont="1" applyFill="1" applyBorder="1" applyAlignment="1">
      <alignment/>
    </xf>
    <xf numFmtId="165" fontId="16" fillId="0" borderId="8" xfId="15" applyFont="1" applyFill="1" applyBorder="1" applyAlignment="1" applyProtection="1">
      <alignment/>
      <protection/>
    </xf>
    <xf numFmtId="165" fontId="18" fillId="0" borderId="8" xfId="15" applyFont="1" applyFill="1" applyBorder="1" applyAlignment="1" applyProtection="1">
      <alignment/>
      <protection/>
    </xf>
    <xf numFmtId="170" fontId="16" fillId="0" borderId="16" xfId="22" applyNumberFormat="1" applyFont="1" applyFill="1" applyBorder="1" applyAlignment="1">
      <alignment horizontal="left" vertical="top" wrapText="1"/>
      <protection/>
    </xf>
    <xf numFmtId="170" fontId="16" fillId="0" borderId="16" xfId="22" applyNumberFormat="1" applyFont="1" applyFill="1" applyBorder="1" applyAlignment="1">
      <alignment vertical="center"/>
      <protection/>
    </xf>
    <xf numFmtId="164" fontId="18" fillId="0" borderId="8" xfId="0" applyFont="1" applyFill="1" applyBorder="1" applyAlignment="1">
      <alignment/>
    </xf>
    <xf numFmtId="164" fontId="16" fillId="0" borderId="16" xfId="22" applyFont="1" applyBorder="1">
      <alignment/>
      <protection/>
    </xf>
    <xf numFmtId="166" fontId="16" fillId="0" borderId="16" xfId="22" applyNumberFormat="1" applyFont="1" applyBorder="1" applyAlignment="1">
      <alignment horizontal="right"/>
      <protection/>
    </xf>
    <xf numFmtId="170" fontId="16" fillId="0" borderId="0" xfId="22" applyNumberFormat="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slov 1 1" xfId="20"/>
    <cellStyle name="Normal_xxxinvest" xfId="21"/>
    <cellStyle name="Normalno 2" xfId="22"/>
    <cellStyle name="Obično_Prilog 2  Obrasci za izradu financijskog  plana razvojnih program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33"/>
  <sheetViews>
    <sheetView workbookViewId="0" topLeftCell="A710">
      <selection activeCell="K719" sqref="K719"/>
    </sheetView>
  </sheetViews>
  <sheetFormatPr defaultColWidth="9.140625" defaultRowHeight="12.75"/>
  <cols>
    <col min="1" max="1" width="6.28125" style="0" customWidth="1"/>
    <col min="2" max="2" width="14.57421875" style="0" customWidth="1"/>
    <col min="3" max="3" width="14.140625" style="0" customWidth="1"/>
    <col min="4" max="4" width="13.140625" style="0" customWidth="1"/>
    <col min="5" max="5" width="15.00390625" style="0" customWidth="1"/>
    <col min="6" max="6" width="12.57421875" style="0" customWidth="1"/>
    <col min="7" max="7" width="12.140625" style="0" customWidth="1"/>
    <col min="8" max="8" width="11.28125" style="0" customWidth="1"/>
    <col min="9" max="9" width="8.7109375" style="0" customWidth="1"/>
    <col min="10" max="10" width="7.8515625" style="0" customWidth="1"/>
    <col min="12" max="12" width="26.7109375" style="0" customWidth="1"/>
    <col min="13" max="13" width="12.8515625" style="0" customWidth="1"/>
    <col min="14" max="14" width="14.140625" style="0" customWidth="1"/>
  </cols>
  <sheetData>
    <row r="1" spans="1:12" ht="14.25">
      <c r="A1" s="1" t="s">
        <v>0</v>
      </c>
      <c r="B1" s="1" t="s">
        <v>1</v>
      </c>
      <c r="C1" s="1"/>
      <c r="D1" s="1"/>
      <c r="E1" s="2"/>
      <c r="F1" s="2"/>
      <c r="G1" s="3"/>
      <c r="H1" s="4"/>
      <c r="I1" s="4"/>
      <c r="J1" s="4"/>
      <c r="K1" s="5"/>
      <c r="L1" s="5"/>
    </row>
    <row r="2" spans="1:12" ht="14.25">
      <c r="A2" s="1" t="s">
        <v>2</v>
      </c>
      <c r="B2" s="1"/>
      <c r="C2" s="1"/>
      <c r="D2" s="1"/>
      <c r="E2" s="2"/>
      <c r="F2" s="2"/>
      <c r="G2" s="6"/>
      <c r="H2" s="4"/>
      <c r="I2" s="4"/>
      <c r="J2" s="4"/>
      <c r="K2" s="5"/>
      <c r="L2" s="5"/>
    </row>
    <row r="3" spans="1:12" s="7" customFormat="1" ht="13.5">
      <c r="A3" s="1" t="s">
        <v>3</v>
      </c>
      <c r="B3" s="1"/>
      <c r="C3" s="1"/>
      <c r="D3" s="1"/>
      <c r="E3" s="2"/>
      <c r="F3" s="2"/>
      <c r="G3" s="6"/>
      <c r="H3" s="4"/>
      <c r="I3" s="4"/>
      <c r="J3" s="4"/>
      <c r="K3" s="5"/>
      <c r="L3" s="5"/>
    </row>
    <row r="4" spans="1:12" s="7" customFormat="1" ht="13.5">
      <c r="A4" s="2"/>
      <c r="B4" s="2"/>
      <c r="C4" s="2"/>
      <c r="D4" s="2"/>
      <c r="E4" s="2"/>
      <c r="F4" s="2"/>
      <c r="G4" s="6"/>
      <c r="H4" s="4"/>
      <c r="I4" s="4"/>
      <c r="J4" s="4"/>
      <c r="K4" s="5"/>
      <c r="L4" s="5"/>
    </row>
    <row r="5" spans="1:12" s="12" customFormat="1" ht="13.5">
      <c r="A5" s="2"/>
      <c r="B5" s="2"/>
      <c r="C5" s="2" t="s">
        <v>4</v>
      </c>
      <c r="D5" s="2"/>
      <c r="E5" s="8"/>
      <c r="F5" s="2"/>
      <c r="G5" s="9"/>
      <c r="H5" s="10"/>
      <c r="I5" s="10"/>
      <c r="J5" s="10"/>
      <c r="K5" s="11"/>
      <c r="L5" s="11"/>
    </row>
    <row r="6" spans="1:12" s="12" customFormat="1" ht="13.5">
      <c r="A6" s="2"/>
      <c r="B6" s="2"/>
      <c r="C6" s="2" t="s">
        <v>5</v>
      </c>
      <c r="D6" s="2"/>
      <c r="E6" s="2"/>
      <c r="F6" s="2"/>
      <c r="G6" s="9"/>
      <c r="H6" s="10"/>
      <c r="I6" s="10"/>
      <c r="J6" s="10"/>
      <c r="K6" s="11"/>
      <c r="L6" s="11"/>
    </row>
    <row r="7" spans="1:12" s="13" customFormat="1" ht="16.5">
      <c r="A7" s="2" t="s">
        <v>6</v>
      </c>
      <c r="B7" s="2"/>
      <c r="C7" s="2"/>
      <c r="D7" s="2"/>
      <c r="E7" s="2"/>
      <c r="F7" s="2"/>
      <c r="G7" s="6"/>
      <c r="H7" s="4"/>
      <c r="I7" s="4"/>
      <c r="J7" s="4"/>
      <c r="K7" s="5"/>
      <c r="L7" s="5"/>
    </row>
    <row r="8" spans="1:12" s="14" customFormat="1" ht="15.75">
      <c r="A8" s="2" t="s">
        <v>7</v>
      </c>
      <c r="B8" s="2"/>
      <c r="C8" s="2"/>
      <c r="D8" s="2"/>
      <c r="E8" s="2"/>
      <c r="F8" s="2"/>
      <c r="G8" s="6"/>
      <c r="H8" s="4"/>
      <c r="I8" s="4"/>
      <c r="J8" s="4"/>
      <c r="K8" s="5"/>
      <c r="L8" s="5"/>
    </row>
    <row r="9" spans="1:12" ht="14.25">
      <c r="A9" s="15"/>
      <c r="B9" s="15"/>
      <c r="C9" s="15"/>
      <c r="D9" s="15" t="s">
        <v>8</v>
      </c>
      <c r="E9" s="16"/>
      <c r="F9" s="15"/>
      <c r="G9" s="6"/>
      <c r="H9" s="4"/>
      <c r="I9" s="4"/>
      <c r="J9" s="4"/>
      <c r="K9" s="5"/>
      <c r="L9" s="5"/>
    </row>
    <row r="10" spans="1:12" s="17" customFormat="1" ht="13.5">
      <c r="A10" s="15"/>
      <c r="B10" s="15" t="s">
        <v>9</v>
      </c>
      <c r="C10" s="15"/>
      <c r="D10" s="15"/>
      <c r="E10" s="15"/>
      <c r="F10" s="15"/>
      <c r="G10" s="6"/>
      <c r="H10" s="4"/>
      <c r="I10" s="4"/>
      <c r="J10" s="4"/>
      <c r="K10" s="5"/>
      <c r="L10" s="5"/>
    </row>
    <row r="11" spans="1:12" s="18" customFormat="1" ht="13.5">
      <c r="A11" s="15" t="s">
        <v>10</v>
      </c>
      <c r="B11" s="15"/>
      <c r="C11" s="15"/>
      <c r="D11" s="15"/>
      <c r="E11" s="15"/>
      <c r="F11" s="15"/>
      <c r="G11" s="6"/>
      <c r="H11" s="4"/>
      <c r="I11" s="4"/>
      <c r="J11" s="4"/>
      <c r="K11" s="5"/>
      <c r="L11" s="5"/>
    </row>
    <row r="12" spans="1:12" s="14" customFormat="1" ht="15.75">
      <c r="A12" s="4"/>
      <c r="B12" s="19"/>
      <c r="C12" s="19"/>
      <c r="D12" s="19"/>
      <c r="E12" s="15"/>
      <c r="F12" s="15"/>
      <c r="G12" s="15"/>
      <c r="H12" s="20"/>
      <c r="I12" s="20"/>
      <c r="J12" s="4"/>
      <c r="K12" s="5"/>
      <c r="L12" s="5"/>
    </row>
    <row r="13" spans="1:12" s="14" customFormat="1" ht="15.75">
      <c r="A13" s="15"/>
      <c r="B13" s="15"/>
      <c r="C13" s="15"/>
      <c r="D13" s="15"/>
      <c r="E13" s="21" t="s">
        <v>11</v>
      </c>
      <c r="F13" s="21" t="s">
        <v>12</v>
      </c>
      <c r="G13" s="21" t="s">
        <v>13</v>
      </c>
      <c r="H13" s="21" t="s">
        <v>14</v>
      </c>
      <c r="I13" s="22" t="s">
        <v>15</v>
      </c>
      <c r="J13" s="22" t="s">
        <v>15</v>
      </c>
      <c r="K13" s="5"/>
      <c r="L13" s="5"/>
    </row>
    <row r="14" spans="1:12" s="14" customFormat="1" ht="15.75">
      <c r="A14" s="15"/>
      <c r="B14" s="15"/>
      <c r="C14" s="15"/>
      <c r="D14" s="15"/>
      <c r="E14" s="23" t="s">
        <v>16</v>
      </c>
      <c r="F14" s="23" t="s">
        <v>17</v>
      </c>
      <c r="G14" s="23" t="s">
        <v>18</v>
      </c>
      <c r="H14" s="23" t="s">
        <v>19</v>
      </c>
      <c r="I14" s="23" t="s">
        <v>20</v>
      </c>
      <c r="J14" s="24" t="s">
        <v>21</v>
      </c>
      <c r="K14" s="5"/>
      <c r="L14" s="5"/>
    </row>
    <row r="15" spans="1:12" s="14" customFormat="1" ht="15.75">
      <c r="A15" s="15"/>
      <c r="B15" s="15"/>
      <c r="C15" s="16"/>
      <c r="D15" s="15"/>
      <c r="E15" s="25">
        <v>1</v>
      </c>
      <c r="F15" s="25">
        <v>2</v>
      </c>
      <c r="G15" s="25">
        <v>3</v>
      </c>
      <c r="H15" s="25">
        <v>4</v>
      </c>
      <c r="I15" s="26"/>
      <c r="J15" s="26"/>
      <c r="K15" s="5"/>
      <c r="L15" s="5"/>
    </row>
    <row r="16" spans="1:12" s="14" customFormat="1" ht="15.75">
      <c r="A16" s="15" t="s">
        <v>22</v>
      </c>
      <c r="B16" s="15"/>
      <c r="C16" s="15"/>
      <c r="D16" s="15"/>
      <c r="E16" s="16"/>
      <c r="F16" s="16"/>
      <c r="G16" s="16"/>
      <c r="H16" s="20"/>
      <c r="I16" s="20"/>
      <c r="J16" s="27"/>
      <c r="K16" s="5"/>
      <c r="L16" s="5"/>
    </row>
    <row r="17" spans="1:12" s="14" customFormat="1" ht="15.75">
      <c r="A17" s="15"/>
      <c r="B17" s="15"/>
      <c r="C17" s="15"/>
      <c r="D17" s="15"/>
      <c r="E17" s="16"/>
      <c r="F17" s="16"/>
      <c r="G17" s="16"/>
      <c r="H17" s="20"/>
      <c r="I17" s="20"/>
      <c r="J17" s="27"/>
      <c r="K17" s="5"/>
      <c r="L17" s="5"/>
    </row>
    <row r="18" spans="1:12" ht="14.25">
      <c r="A18" s="28" t="s">
        <v>23</v>
      </c>
      <c r="B18" s="29"/>
      <c r="C18" s="29"/>
      <c r="D18" s="30"/>
      <c r="E18" s="31">
        <v>6598199</v>
      </c>
      <c r="F18" s="32">
        <v>18779152</v>
      </c>
      <c r="G18" s="32">
        <v>5409500</v>
      </c>
      <c r="H18" s="32">
        <v>6194590</v>
      </c>
      <c r="I18" s="33">
        <v>93.9</v>
      </c>
      <c r="J18" s="34">
        <f aca="true" t="shared" si="0" ref="J18:J22">H18/G18*100</f>
        <v>114.51317127276089</v>
      </c>
      <c r="K18" s="35"/>
      <c r="L18" s="5"/>
    </row>
    <row r="19" spans="1:12" ht="14.25">
      <c r="A19" s="28" t="s">
        <v>24</v>
      </c>
      <c r="B19" s="29"/>
      <c r="C19" s="29"/>
      <c r="D19" s="30"/>
      <c r="E19" s="31">
        <v>7523</v>
      </c>
      <c r="F19" s="36">
        <v>130000</v>
      </c>
      <c r="G19" s="36">
        <v>14000</v>
      </c>
      <c r="H19" s="36">
        <v>12366</v>
      </c>
      <c r="I19" s="33">
        <v>164.4</v>
      </c>
      <c r="J19" s="34">
        <f t="shared" si="0"/>
        <v>88.32857142857144</v>
      </c>
      <c r="K19" s="35"/>
      <c r="L19" s="5"/>
    </row>
    <row r="20" spans="1:12" s="17" customFormat="1" ht="13.5">
      <c r="A20" s="28" t="s">
        <v>25</v>
      </c>
      <c r="B20" s="29"/>
      <c r="C20" s="29"/>
      <c r="D20" s="30"/>
      <c r="E20" s="31">
        <v>5455842</v>
      </c>
      <c r="F20" s="36">
        <v>3548000</v>
      </c>
      <c r="G20" s="36">
        <v>3361475</v>
      </c>
      <c r="H20" s="36">
        <v>4994364</v>
      </c>
      <c r="I20" s="33">
        <v>91.5</v>
      </c>
      <c r="J20" s="34">
        <f t="shared" si="0"/>
        <v>148.57656237217293</v>
      </c>
      <c r="K20" s="35"/>
      <c r="L20" s="5"/>
    </row>
    <row r="21" spans="1:12" s="18" customFormat="1" ht="13.5">
      <c r="A21" s="28" t="s">
        <v>26</v>
      </c>
      <c r="B21" s="29"/>
      <c r="C21" s="29"/>
      <c r="D21" s="30"/>
      <c r="E21" s="31">
        <v>2162164</v>
      </c>
      <c r="F21" s="36">
        <v>15052152</v>
      </c>
      <c r="G21" s="36">
        <v>741000</v>
      </c>
      <c r="H21" s="36">
        <v>1381854</v>
      </c>
      <c r="I21" s="33">
        <v>63.9</v>
      </c>
      <c r="J21" s="34">
        <f t="shared" si="0"/>
        <v>186.48502024291497</v>
      </c>
      <c r="K21" s="35"/>
      <c r="L21" s="5"/>
    </row>
    <row r="22" spans="1:12" s="18" customFormat="1" ht="13.5">
      <c r="A22" s="28" t="s">
        <v>27</v>
      </c>
      <c r="B22" s="37"/>
      <c r="C22" s="29"/>
      <c r="D22" s="38"/>
      <c r="E22" s="36">
        <v>-719823</v>
      </c>
      <c r="F22" s="36">
        <f>F18+F19-F20-F21</f>
        <v>309000</v>
      </c>
      <c r="G22" s="36">
        <f>G18+G19-G20-G21</f>
        <v>1321025</v>
      </c>
      <c r="H22" s="36">
        <v>-309909</v>
      </c>
      <c r="I22" s="33">
        <v>43.1</v>
      </c>
      <c r="J22" s="34">
        <f t="shared" si="0"/>
        <v>-23.45973770367707</v>
      </c>
      <c r="K22" s="35"/>
      <c r="L22" s="5"/>
    </row>
    <row r="23" spans="1:12" s="17" customFormat="1" ht="13.5">
      <c r="A23" s="39"/>
      <c r="B23" s="39"/>
      <c r="C23" s="39"/>
      <c r="D23" s="39"/>
      <c r="E23" s="40"/>
      <c r="F23" s="41"/>
      <c r="G23" s="42"/>
      <c r="H23" s="42"/>
      <c r="I23" s="27"/>
      <c r="J23" s="27"/>
      <c r="K23" s="35"/>
      <c r="L23" s="5"/>
    </row>
    <row r="24" spans="1:12" s="17" customFormat="1" ht="13.5">
      <c r="A24" s="15" t="s">
        <v>28</v>
      </c>
      <c r="B24" s="15"/>
      <c r="C24" s="15"/>
      <c r="D24" s="39"/>
      <c r="E24" s="43"/>
      <c r="F24" s="41"/>
      <c r="G24" s="44"/>
      <c r="H24" s="44"/>
      <c r="I24" s="27"/>
      <c r="J24" s="27"/>
      <c r="K24" s="35"/>
      <c r="L24" s="5"/>
    </row>
    <row r="25" spans="1:12" s="17" customFormat="1" ht="13.5">
      <c r="A25" s="39"/>
      <c r="B25" s="39"/>
      <c r="C25" s="39"/>
      <c r="D25" s="39"/>
      <c r="E25" s="43"/>
      <c r="F25" s="41"/>
      <c r="G25" s="45"/>
      <c r="H25" s="45"/>
      <c r="I25" s="27"/>
      <c r="J25" s="27"/>
      <c r="K25" s="35"/>
      <c r="L25" s="5"/>
    </row>
    <row r="26" spans="1:12" s="18" customFormat="1" ht="13.5">
      <c r="A26" s="28" t="s">
        <v>29</v>
      </c>
      <c r="B26" s="29"/>
      <c r="C26" s="29"/>
      <c r="D26" s="30"/>
      <c r="E26" s="31">
        <v>391093</v>
      </c>
      <c r="F26" s="36">
        <v>21000</v>
      </c>
      <c r="G26" s="36">
        <v>720000</v>
      </c>
      <c r="H26" s="36">
        <v>0</v>
      </c>
      <c r="I26" s="33">
        <v>0</v>
      </c>
      <c r="J26" s="33">
        <v>0</v>
      </c>
      <c r="K26" s="35"/>
      <c r="L26" s="5"/>
    </row>
    <row r="27" spans="1:12" s="18" customFormat="1" ht="13.5">
      <c r="A27" s="28" t="s">
        <v>30</v>
      </c>
      <c r="B27" s="29"/>
      <c r="C27" s="29"/>
      <c r="D27" s="30"/>
      <c r="E27" s="46">
        <v>0</v>
      </c>
      <c r="F27" s="36">
        <v>300000</v>
      </c>
      <c r="G27" s="36">
        <v>170000</v>
      </c>
      <c r="H27" s="36">
        <v>140647</v>
      </c>
      <c r="I27" s="33">
        <v>142.6</v>
      </c>
      <c r="J27" s="34">
        <f>H27/G27*100</f>
        <v>82.7335294117647</v>
      </c>
      <c r="K27" s="35"/>
      <c r="L27" s="5"/>
    </row>
    <row r="28" spans="1:12" s="18" customFormat="1" ht="13.5">
      <c r="A28" s="28" t="s">
        <v>31</v>
      </c>
      <c r="B28" s="29"/>
      <c r="C28" s="29"/>
      <c r="D28" s="30"/>
      <c r="E28" s="31">
        <v>-302507</v>
      </c>
      <c r="F28" s="36">
        <v>-309000</v>
      </c>
      <c r="G28" s="36">
        <f>G26-G27</f>
        <v>550000</v>
      </c>
      <c r="H28" s="36">
        <v>0</v>
      </c>
      <c r="I28" s="33">
        <v>0</v>
      </c>
      <c r="J28" s="33">
        <v>0</v>
      </c>
      <c r="K28" s="35"/>
      <c r="L28" s="5"/>
    </row>
    <row r="29" spans="1:12" s="18" customFormat="1" ht="13.5">
      <c r="A29" s="39"/>
      <c r="B29" s="39"/>
      <c r="C29" s="39"/>
      <c r="D29" s="39"/>
      <c r="E29" s="43"/>
      <c r="F29" s="45"/>
      <c r="G29" s="45"/>
      <c r="H29" s="45"/>
      <c r="I29" s="27"/>
      <c r="J29" s="27"/>
      <c r="K29" s="35"/>
      <c r="L29" s="5"/>
    </row>
    <row r="30" spans="1:12" s="18" customFormat="1" ht="13.5">
      <c r="A30" s="28" t="s">
        <v>32</v>
      </c>
      <c r="B30" s="29"/>
      <c r="C30" s="29"/>
      <c r="D30" s="30"/>
      <c r="E30" s="31">
        <v>-1022330</v>
      </c>
      <c r="F30" s="36">
        <v>0</v>
      </c>
      <c r="G30" s="36">
        <v>1871025</v>
      </c>
      <c r="H30" s="36">
        <v>-169262</v>
      </c>
      <c r="I30" s="33">
        <v>16.56</v>
      </c>
      <c r="J30" s="33">
        <v>9.05</v>
      </c>
      <c r="K30" s="35"/>
      <c r="L30" s="5"/>
    </row>
    <row r="31" spans="1:12" s="17" customFormat="1" ht="13.5">
      <c r="A31" s="39"/>
      <c r="B31" s="39"/>
      <c r="C31" s="39"/>
      <c r="D31" s="39"/>
      <c r="E31" s="40"/>
      <c r="F31" s="41"/>
      <c r="G31" s="16"/>
      <c r="H31" s="16"/>
      <c r="I31" s="27"/>
      <c r="J31" s="27"/>
      <c r="K31" s="35"/>
      <c r="L31" s="5"/>
    </row>
    <row r="32" spans="1:12" s="17" customFormat="1" ht="13.5">
      <c r="A32" s="15" t="s">
        <v>33</v>
      </c>
      <c r="B32" s="15"/>
      <c r="C32" s="39"/>
      <c r="D32" s="39"/>
      <c r="E32" s="47"/>
      <c r="F32" s="42"/>
      <c r="G32" s="16"/>
      <c r="H32" s="16"/>
      <c r="I32" s="27"/>
      <c r="J32" s="27"/>
      <c r="K32" s="35"/>
      <c r="L32" s="5"/>
    </row>
    <row r="33" spans="1:12" s="17" customFormat="1" ht="13.5">
      <c r="A33" s="15"/>
      <c r="B33" s="15"/>
      <c r="C33" s="39"/>
      <c r="D33" s="39"/>
      <c r="E33" s="47"/>
      <c r="F33" s="42"/>
      <c r="G33" s="16"/>
      <c r="H33" s="16"/>
      <c r="I33" s="27"/>
      <c r="J33" s="27"/>
      <c r="K33" s="35"/>
      <c r="L33" s="5"/>
    </row>
    <row r="34" spans="1:12" s="17" customFormat="1" ht="13.5">
      <c r="A34" s="48" t="s">
        <v>34</v>
      </c>
      <c r="B34" s="49"/>
      <c r="C34" s="49"/>
      <c r="D34" s="50"/>
      <c r="E34" s="51">
        <v>417316</v>
      </c>
      <c r="F34" s="52">
        <v>0</v>
      </c>
      <c r="G34" s="52">
        <v>-1400000</v>
      </c>
      <c r="H34" s="52">
        <v>-612416</v>
      </c>
      <c r="I34" s="53">
        <v>202.4</v>
      </c>
      <c r="J34" s="53">
        <f>H34/G34*100</f>
        <v>43.744</v>
      </c>
      <c r="K34" s="35"/>
      <c r="L34" s="5"/>
    </row>
    <row r="35" spans="1:12" s="17" customFormat="1" ht="13.5">
      <c r="A35" s="54" t="s">
        <v>35</v>
      </c>
      <c r="B35" s="55"/>
      <c r="C35" s="55"/>
      <c r="D35" s="56"/>
      <c r="E35" s="57"/>
      <c r="F35" s="58"/>
      <c r="G35" s="58"/>
      <c r="H35" s="58"/>
      <c r="I35" s="59"/>
      <c r="J35" s="60"/>
      <c r="K35" s="35"/>
      <c r="L35" s="5"/>
    </row>
    <row r="36" spans="1:12" s="17" customFormat="1" ht="13.5">
      <c r="A36" s="15"/>
      <c r="B36" s="15"/>
      <c r="C36" s="15"/>
      <c r="D36" s="15"/>
      <c r="E36" s="47"/>
      <c r="F36" s="61"/>
      <c r="G36" s="61"/>
      <c r="H36" s="20"/>
      <c r="I36" s="20"/>
      <c r="J36" s="4"/>
      <c r="K36" s="5"/>
      <c r="L36" s="5"/>
    </row>
    <row r="37" spans="1:12" s="17" customFormat="1" ht="13.5">
      <c r="A37" s="15"/>
      <c r="B37" s="15"/>
      <c r="C37" s="15"/>
      <c r="D37" s="15" t="s">
        <v>36</v>
      </c>
      <c r="E37" s="15"/>
      <c r="F37" s="15"/>
      <c r="G37" s="44"/>
      <c r="H37" s="20"/>
      <c r="I37" s="20"/>
      <c r="J37" s="4"/>
      <c r="K37" s="5"/>
      <c r="L37" s="5"/>
    </row>
    <row r="38" spans="1:12" s="17" customFormat="1" ht="13.5">
      <c r="A38" s="2" t="s">
        <v>37</v>
      </c>
      <c r="B38" s="2"/>
      <c r="C38" s="2"/>
      <c r="D38" s="15"/>
      <c r="E38" s="15"/>
      <c r="F38" s="15"/>
      <c r="G38" s="44"/>
      <c r="H38" s="20"/>
      <c r="I38" s="20"/>
      <c r="J38" s="4"/>
      <c r="K38" s="5"/>
      <c r="L38" s="5"/>
    </row>
    <row r="39" spans="1:12" s="18" customFormat="1" ht="13.5">
      <c r="A39" s="15"/>
      <c r="B39" s="15"/>
      <c r="C39" s="15"/>
      <c r="D39" s="15"/>
      <c r="E39" s="15"/>
      <c r="F39" s="15"/>
      <c r="G39" s="44"/>
      <c r="H39" s="20"/>
      <c r="I39" s="20"/>
      <c r="J39" s="4"/>
      <c r="K39" s="5"/>
      <c r="L39" s="5"/>
    </row>
    <row r="40" spans="1:12" s="18" customFormat="1" ht="13.5">
      <c r="A40" s="15" t="s">
        <v>38</v>
      </c>
      <c r="B40" s="15"/>
      <c r="C40" s="15"/>
      <c r="D40" s="15"/>
      <c r="E40" s="15"/>
      <c r="F40" s="15"/>
      <c r="G40" s="44"/>
      <c r="H40" s="20"/>
      <c r="I40" s="20"/>
      <c r="J40" s="4"/>
      <c r="K40" s="5"/>
      <c r="L40" s="5"/>
    </row>
    <row r="41" spans="1:12" s="18" customFormat="1" ht="13.5">
      <c r="A41" s="15" t="s">
        <v>39</v>
      </c>
      <c r="B41" s="15"/>
      <c r="C41" s="15"/>
      <c r="D41" s="15"/>
      <c r="E41" s="15"/>
      <c r="F41" s="15"/>
      <c r="G41" s="44"/>
      <c r="H41" s="20"/>
      <c r="I41" s="20"/>
      <c r="J41" s="4"/>
      <c r="K41" s="5"/>
      <c r="L41" s="5"/>
    </row>
    <row r="42" spans="1:12" s="18" customFormat="1" ht="13.5">
      <c r="A42" s="15"/>
      <c r="B42" s="15"/>
      <c r="C42" s="15"/>
      <c r="D42" s="15"/>
      <c r="E42" s="15"/>
      <c r="F42" s="15"/>
      <c r="G42" s="44"/>
      <c r="H42" s="20"/>
      <c r="I42" s="20"/>
      <c r="J42" s="4"/>
      <c r="K42" s="5"/>
      <c r="L42" s="5"/>
    </row>
    <row r="43" spans="1:12" s="18" customFormat="1" ht="13.5">
      <c r="A43" s="15" t="s">
        <v>40</v>
      </c>
      <c r="B43" s="15"/>
      <c r="C43" s="15"/>
      <c r="D43" s="15"/>
      <c r="E43" s="15"/>
      <c r="F43" s="15"/>
      <c r="G43" s="44"/>
      <c r="H43" s="20"/>
      <c r="I43" s="20"/>
      <c r="J43" s="4"/>
      <c r="K43" s="5"/>
      <c r="L43" s="5"/>
    </row>
    <row r="44" spans="1:12" s="18" customFormat="1" ht="13.5">
      <c r="A44" s="15"/>
      <c r="B44" s="15"/>
      <c r="C44" s="15"/>
      <c r="D44" s="15"/>
      <c r="E44" s="15"/>
      <c r="F44" s="15"/>
      <c r="G44" s="44"/>
      <c r="H44" s="20"/>
      <c r="I44" s="20"/>
      <c r="J44" s="4"/>
      <c r="K44" s="5"/>
      <c r="L44" s="5"/>
    </row>
    <row r="45" spans="1:12" s="18" customFormat="1" ht="13.5">
      <c r="A45" s="62" t="s">
        <v>41</v>
      </c>
      <c r="B45" s="62"/>
      <c r="C45" s="62" t="s">
        <v>42</v>
      </c>
      <c r="D45" s="62"/>
      <c r="E45" s="21" t="s">
        <v>14</v>
      </c>
      <c r="F45" s="21" t="s">
        <v>12</v>
      </c>
      <c r="G45" s="21" t="s">
        <v>13</v>
      </c>
      <c r="H45" s="21" t="s">
        <v>14</v>
      </c>
      <c r="I45" s="22" t="s">
        <v>15</v>
      </c>
      <c r="J45" s="22" t="s">
        <v>15</v>
      </c>
      <c r="K45" s="5"/>
      <c r="L45" s="5"/>
    </row>
    <row r="46" spans="1:12" s="18" customFormat="1" ht="13.5">
      <c r="A46" s="63" t="s">
        <v>43</v>
      </c>
      <c r="B46" s="63"/>
      <c r="C46" s="63" t="s">
        <v>44</v>
      </c>
      <c r="D46" s="63"/>
      <c r="E46" s="23" t="s">
        <v>16</v>
      </c>
      <c r="F46" s="23" t="s">
        <v>45</v>
      </c>
      <c r="G46" s="23" t="s">
        <v>46</v>
      </c>
      <c r="H46" s="23" t="s">
        <v>19</v>
      </c>
      <c r="I46" s="23" t="s">
        <v>47</v>
      </c>
      <c r="J46" s="24" t="s">
        <v>48</v>
      </c>
      <c r="K46" s="5"/>
      <c r="L46" s="5"/>
    </row>
    <row r="47" spans="1:12" s="18" customFormat="1" ht="13.5">
      <c r="A47" s="25"/>
      <c r="B47" s="64">
        <v>1</v>
      </c>
      <c r="C47" s="65"/>
      <c r="D47" s="64">
        <v>2</v>
      </c>
      <c r="E47" s="25">
        <v>3</v>
      </c>
      <c r="F47" s="25">
        <v>4</v>
      </c>
      <c r="G47" s="25">
        <v>5</v>
      </c>
      <c r="H47" s="25">
        <v>6</v>
      </c>
      <c r="I47" s="26">
        <v>7</v>
      </c>
      <c r="J47" s="26">
        <v>8</v>
      </c>
      <c r="K47" s="5"/>
      <c r="L47" s="5"/>
    </row>
    <row r="48" spans="1:12" s="18" customFormat="1" ht="13.5">
      <c r="A48" s="66"/>
      <c r="B48" s="66"/>
      <c r="C48" s="67" t="s">
        <v>49</v>
      </c>
      <c r="D48" s="67"/>
      <c r="E48" s="31">
        <v>7716638</v>
      </c>
      <c r="F48" s="36">
        <v>18900152</v>
      </c>
      <c r="G48" s="36">
        <v>6113500</v>
      </c>
      <c r="H48" s="36">
        <v>6516865</v>
      </c>
      <c r="I48" s="33">
        <v>84.5</v>
      </c>
      <c r="J48" s="68">
        <f aca="true" t="shared" si="1" ref="J48:J51">H48/G48*100</f>
        <v>106.59793898748671</v>
      </c>
      <c r="K48" s="35"/>
      <c r="L48" s="5"/>
    </row>
    <row r="49" spans="1:12" s="18" customFormat="1" ht="13.5">
      <c r="A49" s="66">
        <v>3</v>
      </c>
      <c r="B49" s="66"/>
      <c r="C49" s="67" t="s">
        <v>50</v>
      </c>
      <c r="D49" s="69"/>
      <c r="E49" s="31">
        <v>5455842</v>
      </c>
      <c r="F49" s="36">
        <v>3548000</v>
      </c>
      <c r="G49" s="36">
        <v>3361475</v>
      </c>
      <c r="H49" s="36">
        <v>4994364</v>
      </c>
      <c r="I49" s="33">
        <v>91.5</v>
      </c>
      <c r="J49" s="68">
        <f t="shared" si="1"/>
        <v>148.57656237217293</v>
      </c>
      <c r="K49" s="35"/>
      <c r="L49" s="5"/>
    </row>
    <row r="50" spans="1:127" s="18" customFormat="1" ht="13.5">
      <c r="A50" s="66"/>
      <c r="B50" s="70">
        <v>31</v>
      </c>
      <c r="C50" s="67" t="s">
        <v>51</v>
      </c>
      <c r="D50" s="69"/>
      <c r="E50" s="31">
        <v>1237406</v>
      </c>
      <c r="F50" s="36">
        <v>480000</v>
      </c>
      <c r="G50" s="36">
        <v>730000</v>
      </c>
      <c r="H50" s="36">
        <v>641029</v>
      </c>
      <c r="I50" s="66">
        <v>51.8</v>
      </c>
      <c r="J50" s="71">
        <f t="shared" si="1"/>
        <v>87.81219178082192</v>
      </c>
      <c r="K50" s="35"/>
      <c r="L50" s="35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</row>
    <row r="51" spans="1:127" s="76" customFormat="1" ht="16.5">
      <c r="A51" s="66"/>
      <c r="B51" s="73">
        <v>311</v>
      </c>
      <c r="C51" s="67" t="s">
        <v>52</v>
      </c>
      <c r="D51" s="69"/>
      <c r="E51" s="31">
        <v>1043492</v>
      </c>
      <c r="F51" s="36">
        <v>400000</v>
      </c>
      <c r="G51" s="36">
        <v>600000</v>
      </c>
      <c r="H51" s="36">
        <v>534402</v>
      </c>
      <c r="I51" s="66">
        <v>51.2</v>
      </c>
      <c r="J51" s="71">
        <f t="shared" si="1"/>
        <v>89.067</v>
      </c>
      <c r="K51" s="35"/>
      <c r="L51" s="35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</row>
    <row r="52" spans="1:127" s="81" customFormat="1" ht="16.5">
      <c r="A52" s="77"/>
      <c r="B52" s="78">
        <v>3111</v>
      </c>
      <c r="C52" s="29" t="s">
        <v>52</v>
      </c>
      <c r="D52" s="79"/>
      <c r="E52" s="31">
        <v>1043492</v>
      </c>
      <c r="F52" s="36">
        <v>400000</v>
      </c>
      <c r="G52" s="36">
        <v>600000</v>
      </c>
      <c r="H52" s="36">
        <v>534402</v>
      </c>
      <c r="I52" s="66">
        <v>51.2</v>
      </c>
      <c r="J52" s="80">
        <v>89.87</v>
      </c>
      <c r="K52" s="35"/>
      <c r="L52" s="35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</row>
    <row r="53" spans="1:127" s="83" customFormat="1" ht="14.25">
      <c r="A53" s="66"/>
      <c r="B53" s="73">
        <v>312</v>
      </c>
      <c r="C53" s="67" t="s">
        <v>53</v>
      </c>
      <c r="D53" s="69"/>
      <c r="E53" s="31">
        <v>13900</v>
      </c>
      <c r="F53" s="36">
        <v>8000</v>
      </c>
      <c r="G53" s="36">
        <v>8000</v>
      </c>
      <c r="H53" s="36">
        <v>10000</v>
      </c>
      <c r="I53" s="66">
        <v>71.9</v>
      </c>
      <c r="J53" s="71">
        <f>H53/G53*100</f>
        <v>125</v>
      </c>
      <c r="K53" s="35"/>
      <c r="L53" s="35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</row>
    <row r="54" spans="1:127" s="85" customFormat="1" ht="13.5">
      <c r="A54" s="66"/>
      <c r="B54" s="66">
        <v>3121</v>
      </c>
      <c r="C54" s="67" t="s">
        <v>53</v>
      </c>
      <c r="D54" s="69"/>
      <c r="E54" s="31">
        <v>13900</v>
      </c>
      <c r="F54" s="36">
        <v>8000</v>
      </c>
      <c r="G54" s="36">
        <v>8000</v>
      </c>
      <c r="H54" s="36">
        <v>10000</v>
      </c>
      <c r="I54" s="66">
        <v>71.9</v>
      </c>
      <c r="J54" s="80">
        <v>125</v>
      </c>
      <c r="K54" s="35"/>
      <c r="L54" s="35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</row>
    <row r="55" spans="1:127" s="18" customFormat="1" ht="13.5">
      <c r="A55" s="66"/>
      <c r="B55" s="73">
        <v>313</v>
      </c>
      <c r="C55" s="67" t="s">
        <v>54</v>
      </c>
      <c r="D55" s="69"/>
      <c r="E55" s="31">
        <v>180014</v>
      </c>
      <c r="F55" s="36">
        <v>72000</v>
      </c>
      <c r="G55" s="36">
        <v>122000</v>
      </c>
      <c r="H55" s="36">
        <v>96626</v>
      </c>
      <c r="I55" s="66">
        <v>53.8</v>
      </c>
      <c r="J55" s="80">
        <v>109.41</v>
      </c>
      <c r="K55" s="35"/>
      <c r="L55" s="35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</row>
    <row r="56" spans="1:127" s="18" customFormat="1" ht="13.5">
      <c r="A56" s="66"/>
      <c r="B56" s="66">
        <v>3132</v>
      </c>
      <c r="C56" s="67" t="s">
        <v>55</v>
      </c>
      <c r="D56" s="69"/>
      <c r="E56" s="31">
        <v>162823</v>
      </c>
      <c r="F56" s="36">
        <v>50000</v>
      </c>
      <c r="G56" s="36">
        <v>80000</v>
      </c>
      <c r="H56" s="36">
        <v>87524</v>
      </c>
      <c r="I56" s="66">
        <v>53.8</v>
      </c>
      <c r="J56" s="71">
        <f aca="true" t="shared" si="2" ref="J56:J64">H56/G56*100</f>
        <v>109.405</v>
      </c>
      <c r="K56" s="35"/>
      <c r="L56" s="35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</row>
    <row r="57" spans="1:127" s="85" customFormat="1" ht="13.5">
      <c r="A57" s="66"/>
      <c r="B57" s="66">
        <v>3133</v>
      </c>
      <c r="C57" s="67" t="s">
        <v>56</v>
      </c>
      <c r="D57" s="69"/>
      <c r="E57" s="31">
        <v>17191</v>
      </c>
      <c r="F57" s="36">
        <v>22000</v>
      </c>
      <c r="G57" s="36">
        <v>42000</v>
      </c>
      <c r="H57" s="36">
        <v>9102</v>
      </c>
      <c r="I57" s="66">
        <v>52.9</v>
      </c>
      <c r="J57" s="71">
        <f t="shared" si="2"/>
        <v>21.67142857142857</v>
      </c>
      <c r="K57" s="35"/>
      <c r="L57" s="35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</row>
    <row r="58" spans="1:127" s="18" customFormat="1" ht="13.5">
      <c r="A58" s="66"/>
      <c r="B58" s="70">
        <v>32</v>
      </c>
      <c r="C58" s="67" t="s">
        <v>57</v>
      </c>
      <c r="D58" s="69"/>
      <c r="E58" s="31">
        <v>3069129</v>
      </c>
      <c r="F58" s="36">
        <v>1337000</v>
      </c>
      <c r="G58" s="36">
        <v>1819000</v>
      </c>
      <c r="H58" s="36">
        <v>3319938</v>
      </c>
      <c r="I58" s="66">
        <v>108.2</v>
      </c>
      <c r="J58" s="71">
        <f t="shared" si="2"/>
        <v>182.51445849367784</v>
      </c>
      <c r="K58" s="35"/>
      <c r="L58" s="35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</row>
    <row r="59" spans="1:127" s="85" customFormat="1" ht="13.5">
      <c r="A59" s="66"/>
      <c r="B59" s="73">
        <v>321</v>
      </c>
      <c r="C59" s="67" t="s">
        <v>58</v>
      </c>
      <c r="D59" s="69"/>
      <c r="E59" s="31">
        <v>92310</v>
      </c>
      <c r="F59" s="36">
        <v>65000</v>
      </c>
      <c r="G59" s="36">
        <v>52000</v>
      </c>
      <c r="H59" s="36">
        <v>76627</v>
      </c>
      <c r="I59" s="66">
        <v>83</v>
      </c>
      <c r="J59" s="71">
        <f t="shared" si="2"/>
        <v>147.35961538461538</v>
      </c>
      <c r="K59" s="35"/>
      <c r="L59" s="35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</row>
    <row r="60" spans="1:127" s="18" customFormat="1" ht="13.5">
      <c r="A60" s="66"/>
      <c r="B60" s="66">
        <v>3211</v>
      </c>
      <c r="C60" s="67" t="s">
        <v>59</v>
      </c>
      <c r="D60" s="69"/>
      <c r="E60" s="31">
        <v>37810</v>
      </c>
      <c r="F60" s="36">
        <v>30000</v>
      </c>
      <c r="G60" s="36">
        <v>25000</v>
      </c>
      <c r="H60" s="36">
        <v>35845</v>
      </c>
      <c r="I60" s="66">
        <v>94.8</v>
      </c>
      <c r="J60" s="71">
        <f t="shared" si="2"/>
        <v>143.38</v>
      </c>
      <c r="K60" s="35"/>
      <c r="L60" s="35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</row>
    <row r="61" spans="1:127" s="18" customFormat="1" ht="13.5">
      <c r="A61" s="66"/>
      <c r="B61" s="66">
        <v>3212</v>
      </c>
      <c r="C61" s="67" t="s">
        <v>60</v>
      </c>
      <c r="D61" s="69"/>
      <c r="E61" s="31">
        <v>45875</v>
      </c>
      <c r="F61" s="36">
        <v>20000</v>
      </c>
      <c r="G61" s="36">
        <v>20000</v>
      </c>
      <c r="H61" s="36">
        <v>28422</v>
      </c>
      <c r="I61" s="66">
        <v>62</v>
      </c>
      <c r="J61" s="71">
        <f t="shared" si="2"/>
        <v>142.11</v>
      </c>
      <c r="K61" s="35"/>
      <c r="L61" s="35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</row>
    <row r="62" spans="1:127" s="83" customFormat="1" ht="14.25">
      <c r="A62" s="66"/>
      <c r="B62" s="66">
        <v>3213</v>
      </c>
      <c r="C62" s="67" t="s">
        <v>61</v>
      </c>
      <c r="D62" s="69"/>
      <c r="E62" s="31">
        <v>8625</v>
      </c>
      <c r="F62" s="36">
        <v>15000</v>
      </c>
      <c r="G62" s="36">
        <v>7000</v>
      </c>
      <c r="H62" s="36">
        <v>12360</v>
      </c>
      <c r="I62" s="66">
        <v>143.3</v>
      </c>
      <c r="J62" s="71">
        <f t="shared" si="2"/>
        <v>176.57142857142858</v>
      </c>
      <c r="K62" s="35"/>
      <c r="L62" s="35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</row>
    <row r="63" spans="1:127" s="85" customFormat="1" ht="13.5">
      <c r="A63" s="66"/>
      <c r="B63" s="73">
        <v>322</v>
      </c>
      <c r="C63" s="67" t="s">
        <v>62</v>
      </c>
      <c r="D63" s="69"/>
      <c r="E63" s="31">
        <v>570552</v>
      </c>
      <c r="F63" s="36">
        <v>162000</v>
      </c>
      <c r="G63" s="36">
        <v>200000</v>
      </c>
      <c r="H63" s="36">
        <v>275842</v>
      </c>
      <c r="I63" s="66">
        <v>48.3</v>
      </c>
      <c r="J63" s="71">
        <f t="shared" si="2"/>
        <v>137.921</v>
      </c>
      <c r="K63" s="35"/>
      <c r="L63" s="35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</row>
    <row r="64" spans="1:127" s="18" customFormat="1" ht="13.5">
      <c r="A64" s="66"/>
      <c r="B64" s="66">
        <v>3221</v>
      </c>
      <c r="C64" s="67" t="s">
        <v>63</v>
      </c>
      <c r="D64" s="69">
        <v>0</v>
      </c>
      <c r="E64" s="31">
        <v>59465</v>
      </c>
      <c r="F64" s="36">
        <v>20000</v>
      </c>
      <c r="G64" s="36">
        <v>30000</v>
      </c>
      <c r="H64" s="36">
        <v>50799</v>
      </c>
      <c r="I64" s="66">
        <v>85.4</v>
      </c>
      <c r="J64" s="80">
        <f t="shared" si="2"/>
        <v>169.33</v>
      </c>
      <c r="K64" s="35"/>
      <c r="L64" s="35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</row>
    <row r="65" spans="1:127" s="18" customFormat="1" ht="13.5">
      <c r="A65" s="66"/>
      <c r="B65" s="66">
        <v>3222</v>
      </c>
      <c r="C65" s="67" t="s">
        <v>64</v>
      </c>
      <c r="D65" s="69"/>
      <c r="E65" s="31">
        <v>0</v>
      </c>
      <c r="F65" s="36">
        <v>2000</v>
      </c>
      <c r="G65" s="36">
        <v>0</v>
      </c>
      <c r="H65" s="36">
        <v>0</v>
      </c>
      <c r="I65" s="66">
        <v>0</v>
      </c>
      <c r="J65" s="80">
        <v>0</v>
      </c>
      <c r="K65" s="35"/>
      <c r="L65" s="35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</row>
    <row r="66" spans="1:127" s="18" customFormat="1" ht="13.5">
      <c r="A66" s="66"/>
      <c r="B66" s="66">
        <v>3223</v>
      </c>
      <c r="C66" s="67" t="s">
        <v>65</v>
      </c>
      <c r="D66" s="69"/>
      <c r="E66" s="31">
        <v>391503</v>
      </c>
      <c r="F66" s="36">
        <v>100000</v>
      </c>
      <c r="G66" s="36">
        <v>150000</v>
      </c>
      <c r="H66" s="36">
        <v>197894</v>
      </c>
      <c r="I66" s="66">
        <v>49.8</v>
      </c>
      <c r="J66" s="71">
        <f aca="true" t="shared" si="3" ref="J66:J67">H66/G66*100</f>
        <v>131.92933333333335</v>
      </c>
      <c r="K66" s="35"/>
      <c r="L66" s="35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</row>
    <row r="67" spans="1:127" s="85" customFormat="1" ht="13.5">
      <c r="A67" s="66"/>
      <c r="B67" s="66">
        <v>3224</v>
      </c>
      <c r="C67" s="67" t="s">
        <v>66</v>
      </c>
      <c r="D67" s="69"/>
      <c r="E67" s="31">
        <v>127636</v>
      </c>
      <c r="F67" s="36">
        <v>30000</v>
      </c>
      <c r="G67" s="36">
        <v>20000</v>
      </c>
      <c r="H67" s="36">
        <v>30149</v>
      </c>
      <c r="I67" s="66">
        <v>26.2</v>
      </c>
      <c r="J67" s="71">
        <f t="shared" si="3"/>
        <v>150.745</v>
      </c>
      <c r="K67" s="35"/>
      <c r="L67" s="35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</row>
    <row r="68" spans="1:127" s="18" customFormat="1" ht="13.5">
      <c r="A68" s="66"/>
      <c r="B68" s="66">
        <v>3225</v>
      </c>
      <c r="C68" s="67" t="s">
        <v>67</v>
      </c>
      <c r="D68" s="69"/>
      <c r="E68" s="31">
        <v>0</v>
      </c>
      <c r="F68" s="36">
        <v>10000</v>
      </c>
      <c r="G68" s="36">
        <v>0</v>
      </c>
      <c r="H68" s="36">
        <v>0</v>
      </c>
      <c r="I68" s="66">
        <v>0</v>
      </c>
      <c r="J68" s="71">
        <v>0</v>
      </c>
      <c r="K68" s="35"/>
      <c r="L68" s="35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</row>
    <row r="69" spans="1:127" s="18" customFormat="1" ht="13.5">
      <c r="A69" s="66"/>
      <c r="B69" s="73">
        <v>323</v>
      </c>
      <c r="C69" s="67" t="s">
        <v>68</v>
      </c>
      <c r="D69" s="69"/>
      <c r="E69" s="31">
        <v>1679142</v>
      </c>
      <c r="F69" s="36">
        <v>780000</v>
      </c>
      <c r="G69" s="36">
        <v>987000</v>
      </c>
      <c r="H69" s="36">
        <v>1893100</v>
      </c>
      <c r="I69" s="66">
        <v>112.87</v>
      </c>
      <c r="J69" s="71">
        <f aca="true" t="shared" si="4" ref="J69:J82">H69/G69*100</f>
        <v>191.80344478216819</v>
      </c>
      <c r="K69" s="35"/>
      <c r="L69" s="35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</row>
    <row r="70" spans="1:127" s="18" customFormat="1" ht="13.5">
      <c r="A70" s="66"/>
      <c r="B70" s="66">
        <v>3231</v>
      </c>
      <c r="C70" s="67" t="s">
        <v>69</v>
      </c>
      <c r="D70" s="69"/>
      <c r="E70" s="31">
        <v>109816</v>
      </c>
      <c r="F70" s="36">
        <v>40000</v>
      </c>
      <c r="G70" s="36">
        <v>80000</v>
      </c>
      <c r="H70" s="36">
        <v>106442</v>
      </c>
      <c r="I70" s="66">
        <v>96.9</v>
      </c>
      <c r="J70" s="71">
        <f t="shared" si="4"/>
        <v>133.0525</v>
      </c>
      <c r="K70" s="35"/>
      <c r="L70" s="35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</row>
    <row r="71" spans="1:127" s="18" customFormat="1" ht="13.5">
      <c r="A71" s="66"/>
      <c r="B71" s="66">
        <v>3232</v>
      </c>
      <c r="C71" s="67" t="s">
        <v>70</v>
      </c>
      <c r="D71" s="69"/>
      <c r="E71" s="31">
        <v>704871</v>
      </c>
      <c r="F71" s="36">
        <v>40000</v>
      </c>
      <c r="G71" s="36">
        <v>70000</v>
      </c>
      <c r="H71" s="36">
        <v>97669</v>
      </c>
      <c r="I71" s="66">
        <v>13.9</v>
      </c>
      <c r="J71" s="71">
        <f t="shared" si="4"/>
        <v>139.52714285714285</v>
      </c>
      <c r="K71" s="35"/>
      <c r="L71" s="35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</row>
    <row r="72" spans="1:127" s="18" customFormat="1" ht="13.5">
      <c r="A72" s="66"/>
      <c r="B72" s="66">
        <v>3232</v>
      </c>
      <c r="C72" s="67" t="s">
        <v>71</v>
      </c>
      <c r="D72" s="69"/>
      <c r="E72" s="31">
        <v>124140</v>
      </c>
      <c r="F72" s="36">
        <v>500000</v>
      </c>
      <c r="G72" s="36">
        <v>500000</v>
      </c>
      <c r="H72" s="36">
        <v>1234933</v>
      </c>
      <c r="I72" s="66">
        <v>83.3</v>
      </c>
      <c r="J72" s="71">
        <f t="shared" si="4"/>
        <v>246.9866</v>
      </c>
      <c r="K72" s="35"/>
      <c r="L72" s="35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</row>
    <row r="73" spans="1:127" s="18" customFormat="1" ht="13.5">
      <c r="A73" s="66"/>
      <c r="B73" s="66">
        <v>3233</v>
      </c>
      <c r="C73" s="67" t="s">
        <v>72</v>
      </c>
      <c r="D73" s="69"/>
      <c r="E73" s="31">
        <v>335389</v>
      </c>
      <c r="F73" s="36">
        <v>70000</v>
      </c>
      <c r="G73" s="36">
        <v>70000</v>
      </c>
      <c r="H73" s="36">
        <v>103420</v>
      </c>
      <c r="I73" s="66">
        <v>368.2</v>
      </c>
      <c r="J73" s="71">
        <f t="shared" si="4"/>
        <v>147.74285714285716</v>
      </c>
      <c r="K73" s="35"/>
      <c r="L73" s="35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</row>
    <row r="74" spans="1:127" s="18" customFormat="1" ht="13.5">
      <c r="A74" s="66"/>
      <c r="B74" s="66">
        <v>3237</v>
      </c>
      <c r="C74" s="67" t="s">
        <v>73</v>
      </c>
      <c r="D74" s="69"/>
      <c r="E74" s="31">
        <v>213345</v>
      </c>
      <c r="F74" s="36">
        <v>70000</v>
      </c>
      <c r="G74" s="36">
        <v>130000</v>
      </c>
      <c r="H74" s="36">
        <v>176187</v>
      </c>
      <c r="I74" s="66">
        <v>82.6</v>
      </c>
      <c r="J74" s="71">
        <f t="shared" si="4"/>
        <v>135.52846153846156</v>
      </c>
      <c r="K74" s="35"/>
      <c r="L74" s="35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</row>
    <row r="75" spans="1:127" s="18" customFormat="1" ht="13.5">
      <c r="A75" s="66"/>
      <c r="B75" s="66">
        <v>3238</v>
      </c>
      <c r="C75" s="67" t="s">
        <v>74</v>
      </c>
      <c r="D75" s="69"/>
      <c r="E75" s="31">
        <v>86620</v>
      </c>
      <c r="F75" s="36">
        <v>10000</v>
      </c>
      <c r="G75" s="36">
        <v>27000</v>
      </c>
      <c r="H75" s="36">
        <v>46307</v>
      </c>
      <c r="I75" s="66">
        <v>53.2</v>
      </c>
      <c r="J75" s="71">
        <f t="shared" si="4"/>
        <v>171.50740740740738</v>
      </c>
      <c r="K75" s="35"/>
      <c r="L75" s="35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</row>
    <row r="76" spans="1:127" s="18" customFormat="1" ht="13.5">
      <c r="A76" s="66"/>
      <c r="B76" s="66">
        <v>3239</v>
      </c>
      <c r="C76" s="67" t="s">
        <v>75</v>
      </c>
      <c r="D76" s="69"/>
      <c r="E76" s="31">
        <v>92461</v>
      </c>
      <c r="F76" s="36">
        <v>50000</v>
      </c>
      <c r="G76" s="36">
        <v>110000</v>
      </c>
      <c r="H76" s="36">
        <v>128142</v>
      </c>
      <c r="I76" s="66">
        <v>138.6</v>
      </c>
      <c r="J76" s="71">
        <f t="shared" si="4"/>
        <v>116.49272727272728</v>
      </c>
      <c r="K76" s="35"/>
      <c r="L76" s="35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</row>
    <row r="77" spans="1:127" s="18" customFormat="1" ht="13.5">
      <c r="A77" s="66"/>
      <c r="B77" s="73">
        <v>329</v>
      </c>
      <c r="C77" s="67" t="s">
        <v>76</v>
      </c>
      <c r="D77" s="69"/>
      <c r="E77" s="31">
        <v>727125</v>
      </c>
      <c r="F77" s="36">
        <v>330000</v>
      </c>
      <c r="G77" s="36">
        <v>580000</v>
      </c>
      <c r="H77" s="36">
        <v>1074369</v>
      </c>
      <c r="I77" s="66">
        <v>147.8</v>
      </c>
      <c r="J77" s="71">
        <f t="shared" si="4"/>
        <v>185.23603448275864</v>
      </c>
      <c r="K77" s="35"/>
      <c r="L77" s="35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</row>
    <row r="78" spans="1:127" s="18" customFormat="1" ht="13.5">
      <c r="A78" s="66"/>
      <c r="B78" s="66">
        <v>3291</v>
      </c>
      <c r="C78" s="67" t="s">
        <v>77</v>
      </c>
      <c r="D78" s="69"/>
      <c r="E78" s="31">
        <v>105645</v>
      </c>
      <c r="F78" s="36">
        <v>100000</v>
      </c>
      <c r="G78" s="36">
        <v>50000</v>
      </c>
      <c r="H78" s="36">
        <v>55975</v>
      </c>
      <c r="I78" s="66">
        <v>53</v>
      </c>
      <c r="J78" s="80">
        <f t="shared" si="4"/>
        <v>111.94999999999999</v>
      </c>
      <c r="K78" s="35"/>
      <c r="L78" s="35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</row>
    <row r="79" spans="1:127" s="18" customFormat="1" ht="13.5">
      <c r="A79" s="66"/>
      <c r="B79" s="66">
        <v>3292</v>
      </c>
      <c r="C79" s="67" t="s">
        <v>78</v>
      </c>
      <c r="D79" s="69"/>
      <c r="E79" s="31">
        <v>49284</v>
      </c>
      <c r="F79" s="36">
        <v>30000</v>
      </c>
      <c r="G79" s="36">
        <v>40000</v>
      </c>
      <c r="H79" s="36">
        <v>41913</v>
      </c>
      <c r="I79" s="66">
        <v>85</v>
      </c>
      <c r="J79" s="71">
        <f t="shared" si="4"/>
        <v>104.7825</v>
      </c>
      <c r="K79" s="35"/>
      <c r="L79" s="35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</row>
    <row r="80" spans="1:127" s="18" customFormat="1" ht="13.5">
      <c r="A80" s="66"/>
      <c r="B80" s="66">
        <v>3293</v>
      </c>
      <c r="C80" s="67" t="s">
        <v>79</v>
      </c>
      <c r="D80" s="69"/>
      <c r="E80" s="31">
        <v>171455</v>
      </c>
      <c r="F80" s="36">
        <v>100000</v>
      </c>
      <c r="G80" s="36">
        <v>90000</v>
      </c>
      <c r="H80" s="36">
        <v>130019</v>
      </c>
      <c r="I80" s="66">
        <v>75.8</v>
      </c>
      <c r="J80" s="71">
        <f t="shared" si="4"/>
        <v>144.46555555555557</v>
      </c>
      <c r="K80" s="35"/>
      <c r="L80" s="35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</row>
    <row r="81" spans="1:127" s="18" customFormat="1" ht="13.5">
      <c r="A81" s="66"/>
      <c r="B81" s="66">
        <v>3299</v>
      </c>
      <c r="C81" s="67" t="s">
        <v>76</v>
      </c>
      <c r="D81" s="69"/>
      <c r="E81" s="31">
        <v>400741</v>
      </c>
      <c r="F81" s="36">
        <v>100000</v>
      </c>
      <c r="G81" s="36">
        <v>400000</v>
      </c>
      <c r="H81" s="36">
        <v>846462</v>
      </c>
      <c r="I81" s="66">
        <v>211.2</v>
      </c>
      <c r="J81" s="71">
        <f t="shared" si="4"/>
        <v>211.6155</v>
      </c>
      <c r="K81" s="35"/>
      <c r="L81" s="35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</row>
    <row r="82" spans="1:127" s="85" customFormat="1" ht="13.5">
      <c r="A82" s="66"/>
      <c r="B82" s="70">
        <v>34</v>
      </c>
      <c r="C82" s="67" t="s">
        <v>80</v>
      </c>
      <c r="D82" s="69"/>
      <c r="E82" s="31">
        <v>34230</v>
      </c>
      <c r="F82" s="36">
        <v>60000</v>
      </c>
      <c r="G82" s="36">
        <v>30050</v>
      </c>
      <c r="H82" s="36">
        <v>54982</v>
      </c>
      <c r="I82" s="66">
        <v>160.6</v>
      </c>
      <c r="J82" s="71">
        <f t="shared" si="4"/>
        <v>182.9683860232945</v>
      </c>
      <c r="K82" s="35"/>
      <c r="L82" s="35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</row>
    <row r="83" spans="1:127" s="18" customFormat="1" ht="13.5">
      <c r="A83" s="66"/>
      <c r="B83" s="70">
        <v>342</v>
      </c>
      <c r="C83" s="67" t="s">
        <v>81</v>
      </c>
      <c r="D83" s="69"/>
      <c r="E83" s="31">
        <v>0</v>
      </c>
      <c r="F83" s="36">
        <v>50000</v>
      </c>
      <c r="G83" s="36">
        <v>25000</v>
      </c>
      <c r="H83" s="36">
        <v>0</v>
      </c>
      <c r="I83" s="66">
        <v>0</v>
      </c>
      <c r="J83" s="71">
        <v>0</v>
      </c>
      <c r="K83" s="35"/>
      <c r="L83" s="35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</row>
    <row r="84" spans="1:127" s="18" customFormat="1" ht="13.5">
      <c r="A84" s="66"/>
      <c r="B84" s="66">
        <v>3423</v>
      </c>
      <c r="C84" s="67" t="s">
        <v>82</v>
      </c>
      <c r="D84" s="69"/>
      <c r="E84" s="31">
        <v>0</v>
      </c>
      <c r="F84" s="36">
        <v>50000</v>
      </c>
      <c r="G84" s="36">
        <v>25000</v>
      </c>
      <c r="H84" s="36">
        <v>0</v>
      </c>
      <c r="I84" s="66">
        <v>0</v>
      </c>
      <c r="J84" s="71">
        <v>0</v>
      </c>
      <c r="K84" s="35"/>
      <c r="L84" s="35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</row>
    <row r="85" spans="1:127" s="18" customFormat="1" ht="13.5">
      <c r="A85" s="66"/>
      <c r="B85" s="73">
        <v>343</v>
      </c>
      <c r="C85" s="67" t="s">
        <v>83</v>
      </c>
      <c r="D85" s="69"/>
      <c r="E85" s="31">
        <v>26062</v>
      </c>
      <c r="F85" s="36">
        <v>50000</v>
      </c>
      <c r="G85" s="36">
        <v>36000</v>
      </c>
      <c r="H85" s="36">
        <v>45339</v>
      </c>
      <c r="I85" s="66">
        <v>174</v>
      </c>
      <c r="J85" s="71">
        <f aca="true" t="shared" si="5" ref="J85:J87">H85/G85*100</f>
        <v>125.94166666666666</v>
      </c>
      <c r="K85" s="35"/>
      <c r="L85" s="35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</row>
    <row r="86" spans="1:127" s="18" customFormat="1" ht="13.5">
      <c r="A86" s="66"/>
      <c r="B86" s="66">
        <v>3431</v>
      </c>
      <c r="C86" s="67" t="s">
        <v>84</v>
      </c>
      <c r="D86" s="69"/>
      <c r="E86" s="31">
        <v>26062</v>
      </c>
      <c r="F86" s="36">
        <v>10000</v>
      </c>
      <c r="G86" s="36">
        <v>4000</v>
      </c>
      <c r="H86" s="36">
        <v>5598</v>
      </c>
      <c r="I86" s="66">
        <v>21.47</v>
      </c>
      <c r="J86" s="71">
        <f t="shared" si="5"/>
        <v>139.95</v>
      </c>
      <c r="K86" s="35"/>
      <c r="L86" s="35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</row>
    <row r="87" spans="1:127" s="83" customFormat="1" ht="14.25">
      <c r="A87" s="66"/>
      <c r="B87" s="66">
        <v>3433</v>
      </c>
      <c r="C87" s="67" t="s">
        <v>85</v>
      </c>
      <c r="D87" s="69"/>
      <c r="E87" s="31">
        <v>8168</v>
      </c>
      <c r="F87" s="36">
        <v>5000</v>
      </c>
      <c r="G87" s="36">
        <v>1500</v>
      </c>
      <c r="H87" s="36">
        <v>4045</v>
      </c>
      <c r="I87" s="66">
        <v>44.12</v>
      </c>
      <c r="J87" s="71">
        <f t="shared" si="5"/>
        <v>269.6666666666667</v>
      </c>
      <c r="K87" s="35"/>
      <c r="L87" s="35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</row>
    <row r="88" spans="1:127" s="85" customFormat="1" ht="13.5">
      <c r="A88" s="66"/>
      <c r="B88" s="66">
        <v>3434</v>
      </c>
      <c r="C88" s="67" t="s">
        <v>86</v>
      </c>
      <c r="D88" s="69"/>
      <c r="E88" s="31">
        <v>6093</v>
      </c>
      <c r="F88" s="36">
        <v>5000</v>
      </c>
      <c r="G88" s="36">
        <v>500</v>
      </c>
      <c r="H88" s="36">
        <v>0</v>
      </c>
      <c r="I88" s="66">
        <v>0</v>
      </c>
      <c r="J88" s="80">
        <v>0</v>
      </c>
      <c r="K88" s="35"/>
      <c r="L88" s="35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</row>
    <row r="89" spans="1:127" s="18" customFormat="1" ht="13.5">
      <c r="A89" s="66"/>
      <c r="B89" s="70">
        <v>35</v>
      </c>
      <c r="C89" s="67" t="s">
        <v>87</v>
      </c>
      <c r="D89" s="69"/>
      <c r="E89" s="31">
        <v>2075</v>
      </c>
      <c r="F89" s="36">
        <v>100000</v>
      </c>
      <c r="G89" s="36">
        <v>4500</v>
      </c>
      <c r="H89" s="36">
        <v>2952</v>
      </c>
      <c r="I89" s="66">
        <v>11</v>
      </c>
      <c r="J89" s="80">
        <f>H89/G89*100</f>
        <v>65.60000000000001</v>
      </c>
      <c r="K89" s="35"/>
      <c r="L89" s="35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</row>
    <row r="90" spans="1:127" s="85" customFormat="1" ht="13.5">
      <c r="A90" s="66"/>
      <c r="B90" s="73">
        <v>352</v>
      </c>
      <c r="C90" s="67" t="s">
        <v>88</v>
      </c>
      <c r="D90" s="69"/>
      <c r="E90" s="31">
        <v>0</v>
      </c>
      <c r="F90" s="36">
        <v>100000</v>
      </c>
      <c r="G90" s="36">
        <v>4500</v>
      </c>
      <c r="H90" s="36">
        <v>0</v>
      </c>
      <c r="I90" s="66">
        <v>0</v>
      </c>
      <c r="J90" s="80">
        <v>0</v>
      </c>
      <c r="K90" s="35"/>
      <c r="L90" s="35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</row>
    <row r="91" spans="1:127" s="18" customFormat="1" ht="13.5">
      <c r="A91" s="66"/>
      <c r="B91" s="86">
        <v>3523</v>
      </c>
      <c r="C91" s="67" t="s">
        <v>89</v>
      </c>
      <c r="D91" s="67"/>
      <c r="E91" s="31">
        <v>26890</v>
      </c>
      <c r="F91" s="36">
        <v>50000</v>
      </c>
      <c r="G91" s="36">
        <v>0</v>
      </c>
      <c r="H91" s="36">
        <v>0</v>
      </c>
      <c r="I91" s="66">
        <v>0</v>
      </c>
      <c r="J91" s="80">
        <v>0</v>
      </c>
      <c r="K91" s="35"/>
      <c r="L91" s="35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</row>
    <row r="92" spans="1:127" s="18" customFormat="1" ht="13.5">
      <c r="A92" s="66"/>
      <c r="B92" s="66">
        <v>3523</v>
      </c>
      <c r="C92" s="67" t="s">
        <v>90</v>
      </c>
      <c r="D92" s="69"/>
      <c r="E92" s="31">
        <v>26890</v>
      </c>
      <c r="F92" s="36">
        <v>30000</v>
      </c>
      <c r="G92" s="36">
        <v>4000</v>
      </c>
      <c r="H92" s="36">
        <v>2952</v>
      </c>
      <c r="I92" s="66">
        <v>11</v>
      </c>
      <c r="J92" s="80">
        <v>65.6</v>
      </c>
      <c r="K92" s="35"/>
      <c r="L92" s="35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</row>
    <row r="93" spans="1:127" s="18" customFormat="1" ht="13.5">
      <c r="A93" s="66"/>
      <c r="B93" s="86">
        <v>3523</v>
      </c>
      <c r="C93" s="67" t="s">
        <v>91</v>
      </c>
      <c r="D93" s="67"/>
      <c r="E93" s="31">
        <v>0</v>
      </c>
      <c r="F93" s="87">
        <v>20000</v>
      </c>
      <c r="G93" s="87">
        <v>500</v>
      </c>
      <c r="H93" s="87">
        <v>0</v>
      </c>
      <c r="I93" s="66">
        <v>0</v>
      </c>
      <c r="J93" s="80">
        <v>0</v>
      </c>
      <c r="K93" s="35"/>
      <c r="L93" s="35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</row>
    <row r="94" spans="1:127" s="18" customFormat="1" ht="13.5">
      <c r="A94" s="66"/>
      <c r="B94" s="70">
        <v>36</v>
      </c>
      <c r="C94" s="67" t="s">
        <v>92</v>
      </c>
      <c r="D94" s="69"/>
      <c r="E94" s="31">
        <v>26890</v>
      </c>
      <c r="F94" s="36">
        <v>255000</v>
      </c>
      <c r="G94" s="36">
        <v>315000</v>
      </c>
      <c r="H94" s="36">
        <v>329667</v>
      </c>
      <c r="I94" s="66">
        <v>110.7</v>
      </c>
      <c r="J94" s="80">
        <v>104.65</v>
      </c>
      <c r="K94" s="35"/>
      <c r="L94" s="35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</row>
    <row r="95" spans="1:127" s="83" customFormat="1" ht="14.25">
      <c r="A95" s="66"/>
      <c r="B95" s="73">
        <v>363</v>
      </c>
      <c r="C95" s="67" t="s">
        <v>93</v>
      </c>
      <c r="D95" s="69"/>
      <c r="E95" s="31">
        <v>297725</v>
      </c>
      <c r="F95" s="36">
        <v>255000</v>
      </c>
      <c r="G95" s="36">
        <v>315000</v>
      </c>
      <c r="H95" s="36">
        <v>0</v>
      </c>
      <c r="I95" s="66">
        <v>0</v>
      </c>
      <c r="J95" s="80">
        <v>0</v>
      </c>
      <c r="K95" s="35"/>
      <c r="L95" s="35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</row>
    <row r="96" spans="1:127" s="85" customFormat="1" ht="13.5">
      <c r="A96" s="66"/>
      <c r="B96" s="86">
        <v>3631</v>
      </c>
      <c r="C96" s="67" t="s">
        <v>94</v>
      </c>
      <c r="D96" s="69"/>
      <c r="E96" s="31">
        <v>297725</v>
      </c>
      <c r="F96" s="36">
        <v>170000</v>
      </c>
      <c r="G96" s="36">
        <v>170000</v>
      </c>
      <c r="H96" s="36">
        <v>196280</v>
      </c>
      <c r="I96" s="66">
        <v>65.92</v>
      </c>
      <c r="J96" s="80">
        <v>115.45</v>
      </c>
      <c r="K96" s="35"/>
      <c r="L96" s="35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</row>
    <row r="97" spans="1:127" s="18" customFormat="1" ht="13.5">
      <c r="A97" s="66"/>
      <c r="B97" s="86">
        <v>3631</v>
      </c>
      <c r="C97" s="67" t="s">
        <v>95</v>
      </c>
      <c r="D97" s="69"/>
      <c r="E97" s="31">
        <v>187643</v>
      </c>
      <c r="F97" s="36">
        <v>50000</v>
      </c>
      <c r="G97" s="36">
        <v>50000</v>
      </c>
      <c r="H97" s="36">
        <v>88470</v>
      </c>
      <c r="I97" s="66">
        <v>47.14</v>
      </c>
      <c r="J97" s="80">
        <v>176.94</v>
      </c>
      <c r="K97" s="35"/>
      <c r="L97" s="35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</row>
    <row r="98" spans="1:127" s="18" customFormat="1" ht="13.5">
      <c r="A98" s="66"/>
      <c r="B98" s="86">
        <v>3631</v>
      </c>
      <c r="C98" s="67" t="s">
        <v>96</v>
      </c>
      <c r="D98" s="69"/>
      <c r="E98" s="31">
        <v>75450</v>
      </c>
      <c r="F98" s="36">
        <v>35000</v>
      </c>
      <c r="G98" s="36">
        <v>45000</v>
      </c>
      <c r="H98" s="36">
        <v>44976</v>
      </c>
      <c r="I98" s="66">
        <v>59.61</v>
      </c>
      <c r="J98" s="80">
        <v>99.94</v>
      </c>
      <c r="K98" s="35"/>
      <c r="L98" s="35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</row>
    <row r="99" spans="1:127" s="88" customFormat="1" ht="13.5">
      <c r="A99" s="66"/>
      <c r="B99" s="70">
        <v>37</v>
      </c>
      <c r="C99" s="67" t="s">
        <v>97</v>
      </c>
      <c r="D99" s="69"/>
      <c r="E99" s="31">
        <v>36630</v>
      </c>
      <c r="F99" s="36">
        <v>425000</v>
      </c>
      <c r="G99" s="36">
        <v>250425</v>
      </c>
      <c r="H99" s="36">
        <v>167803</v>
      </c>
      <c r="I99" s="66">
        <v>57.6</v>
      </c>
      <c r="J99" s="80">
        <v>67</v>
      </c>
      <c r="K99" s="35"/>
      <c r="L99" s="35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</row>
    <row r="100" spans="1:127" s="89" customFormat="1" ht="13.5">
      <c r="A100" s="66"/>
      <c r="B100" s="73">
        <v>371</v>
      </c>
      <c r="C100" s="67" t="s">
        <v>98</v>
      </c>
      <c r="D100" s="69"/>
      <c r="E100" s="31">
        <v>291197</v>
      </c>
      <c r="F100" s="36">
        <v>10000</v>
      </c>
      <c r="G100" s="36">
        <v>0</v>
      </c>
      <c r="H100" s="36">
        <v>0</v>
      </c>
      <c r="I100" s="66">
        <v>0</v>
      </c>
      <c r="J100" s="80">
        <v>0</v>
      </c>
      <c r="K100" s="35"/>
      <c r="L100" s="35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</row>
    <row r="101" spans="1:127" s="89" customFormat="1" ht="13.5">
      <c r="A101" s="77"/>
      <c r="B101" s="90">
        <v>3711</v>
      </c>
      <c r="C101" s="29" t="s">
        <v>99</v>
      </c>
      <c r="D101" s="79"/>
      <c r="E101" s="31">
        <v>0</v>
      </c>
      <c r="F101" s="36">
        <v>10000</v>
      </c>
      <c r="G101" s="36">
        <v>0</v>
      </c>
      <c r="H101" s="36">
        <v>0</v>
      </c>
      <c r="I101" s="66">
        <v>0</v>
      </c>
      <c r="J101" s="80">
        <v>0</v>
      </c>
      <c r="K101" s="35"/>
      <c r="L101" s="35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</row>
    <row r="102" spans="1:127" s="89" customFormat="1" ht="13.5">
      <c r="A102" s="66"/>
      <c r="B102" s="73">
        <v>372</v>
      </c>
      <c r="C102" s="67" t="s">
        <v>100</v>
      </c>
      <c r="D102" s="69"/>
      <c r="E102" s="31">
        <v>0</v>
      </c>
      <c r="F102" s="36">
        <v>415000</v>
      </c>
      <c r="G102" s="36">
        <v>175000</v>
      </c>
      <c r="H102" s="36">
        <v>167803</v>
      </c>
      <c r="I102" s="66">
        <v>57.6</v>
      </c>
      <c r="J102" s="80">
        <v>95.88</v>
      </c>
      <c r="K102" s="35"/>
      <c r="L102" s="35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</row>
    <row r="103" spans="1:127" s="18" customFormat="1" ht="13.5">
      <c r="A103" s="66"/>
      <c r="B103" s="66">
        <v>3721</v>
      </c>
      <c r="C103" s="67" t="s">
        <v>101</v>
      </c>
      <c r="D103" s="69"/>
      <c r="E103" s="31">
        <v>291197</v>
      </c>
      <c r="F103" s="36">
        <v>290000</v>
      </c>
      <c r="G103" s="36">
        <v>150000</v>
      </c>
      <c r="H103" s="36">
        <v>135700</v>
      </c>
      <c r="I103" s="66">
        <v>63.6</v>
      </c>
      <c r="J103" s="80">
        <v>90.46</v>
      </c>
      <c r="K103" s="35"/>
      <c r="L103" s="35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</row>
    <row r="104" spans="1:127" s="18" customFormat="1" ht="13.5">
      <c r="A104" s="66"/>
      <c r="B104" s="86">
        <v>3721</v>
      </c>
      <c r="C104" s="67" t="s">
        <v>102</v>
      </c>
      <c r="D104" s="67"/>
      <c r="E104" s="31">
        <v>213288</v>
      </c>
      <c r="F104" s="36">
        <v>45000</v>
      </c>
      <c r="G104" s="36">
        <v>0</v>
      </c>
      <c r="H104" s="36">
        <v>0</v>
      </c>
      <c r="I104" s="66">
        <v>0</v>
      </c>
      <c r="J104" s="80">
        <v>0</v>
      </c>
      <c r="K104" s="35"/>
      <c r="L104" s="35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</row>
    <row r="105" spans="1:127" s="18" customFormat="1" ht="13.5">
      <c r="A105" s="66"/>
      <c r="B105" s="66">
        <v>3722</v>
      </c>
      <c r="C105" s="67" t="s">
        <v>103</v>
      </c>
      <c r="D105" s="69"/>
      <c r="E105" s="31">
        <v>0</v>
      </c>
      <c r="F105" s="36">
        <v>80000</v>
      </c>
      <c r="G105" s="36">
        <v>25000</v>
      </c>
      <c r="H105" s="36">
        <v>32103</v>
      </c>
      <c r="I105" s="66">
        <v>41.2</v>
      </c>
      <c r="J105" s="80">
        <v>128.41</v>
      </c>
      <c r="K105" s="35"/>
      <c r="L105" s="35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</row>
    <row r="106" spans="1:127" s="83" customFormat="1" ht="14.25">
      <c r="A106" s="66"/>
      <c r="B106" s="70">
        <v>38</v>
      </c>
      <c r="C106" s="67" t="s">
        <v>104</v>
      </c>
      <c r="D106" s="69"/>
      <c r="E106" s="31">
        <v>77909</v>
      </c>
      <c r="F106" s="36">
        <v>891000</v>
      </c>
      <c r="G106" s="36">
        <v>842500</v>
      </c>
      <c r="H106" s="36">
        <v>477994</v>
      </c>
      <c r="I106" s="66">
        <v>95.7</v>
      </c>
      <c r="J106" s="80">
        <v>108.14</v>
      </c>
      <c r="K106" s="35"/>
      <c r="L106" s="35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</row>
    <row r="107" spans="1:127" s="91" customFormat="1" ht="14.25">
      <c r="A107" s="66"/>
      <c r="B107" s="73">
        <v>381</v>
      </c>
      <c r="C107" s="67" t="s">
        <v>105</v>
      </c>
      <c r="D107" s="69"/>
      <c r="E107" s="31">
        <v>499265</v>
      </c>
      <c r="F107" s="36">
        <v>871000</v>
      </c>
      <c r="G107" s="36">
        <v>442000</v>
      </c>
      <c r="H107" s="36">
        <v>477994</v>
      </c>
      <c r="I107" s="66">
        <v>95.7</v>
      </c>
      <c r="J107" s="80">
        <v>108.14</v>
      </c>
      <c r="K107" s="35"/>
      <c r="L107" s="35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</row>
    <row r="108" spans="1:127" s="91" customFormat="1" ht="14.25">
      <c r="A108" s="66"/>
      <c r="B108" s="66">
        <v>3811</v>
      </c>
      <c r="C108" s="67" t="s">
        <v>106</v>
      </c>
      <c r="D108" s="69"/>
      <c r="E108" s="31">
        <v>499265</v>
      </c>
      <c r="F108" s="36">
        <v>871000</v>
      </c>
      <c r="G108" s="36">
        <v>442000</v>
      </c>
      <c r="H108" s="36">
        <v>477994</v>
      </c>
      <c r="I108" s="66">
        <v>95.7</v>
      </c>
      <c r="J108" s="80">
        <v>108.14</v>
      </c>
      <c r="K108" s="35"/>
      <c r="L108" s="35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</row>
    <row r="109" spans="1:127" s="91" customFormat="1" ht="14.25">
      <c r="A109" s="66"/>
      <c r="B109" s="73">
        <v>383</v>
      </c>
      <c r="C109" s="67" t="s">
        <v>107</v>
      </c>
      <c r="D109" s="69"/>
      <c r="E109" s="31">
        <v>499265</v>
      </c>
      <c r="F109" s="36">
        <v>10000</v>
      </c>
      <c r="G109" s="36">
        <v>0</v>
      </c>
      <c r="H109" s="36">
        <v>0</v>
      </c>
      <c r="I109" s="66">
        <v>0</v>
      </c>
      <c r="J109" s="80">
        <v>0</v>
      </c>
      <c r="K109" s="35"/>
      <c r="L109" s="35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</row>
    <row r="110" spans="1:127" s="85" customFormat="1" ht="13.5">
      <c r="A110" s="66"/>
      <c r="B110" s="66">
        <v>3831</v>
      </c>
      <c r="C110" s="67" t="s">
        <v>108</v>
      </c>
      <c r="D110" s="69"/>
      <c r="E110" s="31">
        <v>0</v>
      </c>
      <c r="F110" s="36">
        <v>10000</v>
      </c>
      <c r="G110" s="36"/>
      <c r="H110" s="36">
        <v>0</v>
      </c>
      <c r="I110" s="66">
        <v>0</v>
      </c>
      <c r="J110" s="80">
        <v>0</v>
      </c>
      <c r="K110" s="35"/>
      <c r="L110" s="35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</row>
    <row r="111" spans="1:127" s="18" customFormat="1" ht="13.5">
      <c r="A111" s="66"/>
      <c r="B111" s="73">
        <v>385</v>
      </c>
      <c r="C111" s="67" t="s">
        <v>109</v>
      </c>
      <c r="D111" s="69"/>
      <c r="E111" s="31">
        <v>0</v>
      </c>
      <c r="F111" s="36">
        <v>19000</v>
      </c>
      <c r="G111" s="36">
        <v>500</v>
      </c>
      <c r="H111" s="36">
        <v>0</v>
      </c>
      <c r="I111" s="66">
        <v>0</v>
      </c>
      <c r="J111" s="80">
        <v>0</v>
      </c>
      <c r="K111" s="35"/>
      <c r="L111" s="35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</row>
    <row r="112" spans="1:127" s="18" customFormat="1" ht="13.5">
      <c r="A112" s="66"/>
      <c r="B112" s="66">
        <v>3851</v>
      </c>
      <c r="C112" s="67" t="s">
        <v>110</v>
      </c>
      <c r="D112" s="69"/>
      <c r="E112" s="31">
        <v>0</v>
      </c>
      <c r="F112" s="36">
        <v>14000</v>
      </c>
      <c r="G112" s="36">
        <v>0</v>
      </c>
      <c r="H112" s="36">
        <v>0</v>
      </c>
      <c r="I112" s="66">
        <v>0</v>
      </c>
      <c r="J112" s="80">
        <v>0</v>
      </c>
      <c r="K112" s="35"/>
      <c r="L112" s="35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</row>
    <row r="113" spans="1:127" s="83" customFormat="1" ht="14.25">
      <c r="A113" s="66"/>
      <c r="B113" s="66">
        <v>3859</v>
      </c>
      <c r="C113" s="67" t="s">
        <v>111</v>
      </c>
      <c r="D113" s="69"/>
      <c r="E113" s="31">
        <v>0</v>
      </c>
      <c r="F113" s="36">
        <v>5000</v>
      </c>
      <c r="G113" s="36">
        <v>500</v>
      </c>
      <c r="H113" s="36">
        <v>0</v>
      </c>
      <c r="I113" s="66">
        <v>0</v>
      </c>
      <c r="J113" s="80">
        <v>0</v>
      </c>
      <c r="K113" s="35"/>
      <c r="L113" s="35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</row>
    <row r="114" spans="1:127" s="83" customFormat="1" ht="14.25">
      <c r="A114" s="92"/>
      <c r="B114" s="93">
        <v>386</v>
      </c>
      <c r="C114" s="94" t="s">
        <v>112</v>
      </c>
      <c r="D114" s="95"/>
      <c r="E114" s="31">
        <v>0</v>
      </c>
      <c r="F114" s="32">
        <v>0</v>
      </c>
      <c r="G114" s="32">
        <v>400000</v>
      </c>
      <c r="H114" s="32">
        <v>0</v>
      </c>
      <c r="I114" s="66">
        <v>0</v>
      </c>
      <c r="J114" s="80">
        <v>0</v>
      </c>
      <c r="K114" s="35"/>
      <c r="L114" s="35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</row>
    <row r="115" spans="1:127" s="83" customFormat="1" ht="14.25">
      <c r="A115" s="92"/>
      <c r="B115" s="92">
        <v>3861</v>
      </c>
      <c r="C115" s="94" t="s">
        <v>112</v>
      </c>
      <c r="D115" s="95"/>
      <c r="E115" s="32">
        <v>0</v>
      </c>
      <c r="F115" s="32">
        <v>0</v>
      </c>
      <c r="G115" s="32">
        <v>400000</v>
      </c>
      <c r="H115" s="32">
        <v>0</v>
      </c>
      <c r="I115" s="66">
        <v>0</v>
      </c>
      <c r="J115" s="80">
        <v>0</v>
      </c>
      <c r="K115" s="35"/>
      <c r="L115" s="35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</row>
    <row r="116" spans="1:127" s="85" customFormat="1" ht="13.5">
      <c r="A116" s="66">
        <v>4</v>
      </c>
      <c r="B116" s="66"/>
      <c r="C116" s="67" t="s">
        <v>113</v>
      </c>
      <c r="D116" s="69"/>
      <c r="E116" s="31">
        <v>2162164</v>
      </c>
      <c r="F116" s="36">
        <v>15052152</v>
      </c>
      <c r="G116" s="36">
        <v>741000</v>
      </c>
      <c r="H116" s="36">
        <v>1381854</v>
      </c>
      <c r="I116" s="66">
        <v>63.9</v>
      </c>
      <c r="J116" s="80">
        <v>63.9</v>
      </c>
      <c r="K116" s="35"/>
      <c r="L116" s="35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</row>
    <row r="117" spans="1:127" s="18" customFormat="1" ht="13.5">
      <c r="A117" s="66"/>
      <c r="B117" s="70">
        <v>41</v>
      </c>
      <c r="C117" s="67" t="s">
        <v>114</v>
      </c>
      <c r="D117" s="69"/>
      <c r="E117" s="31">
        <v>28000</v>
      </c>
      <c r="F117" s="36">
        <v>50000</v>
      </c>
      <c r="G117" s="36">
        <v>0</v>
      </c>
      <c r="H117" s="36">
        <v>0</v>
      </c>
      <c r="I117" s="66">
        <v>0</v>
      </c>
      <c r="J117" s="80">
        <v>0</v>
      </c>
      <c r="K117" s="35"/>
      <c r="L117" s="35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</row>
    <row r="118" spans="1:127" s="85" customFormat="1" ht="13.5">
      <c r="A118" s="66"/>
      <c r="B118" s="73">
        <v>411</v>
      </c>
      <c r="C118" s="67" t="s">
        <v>115</v>
      </c>
      <c r="D118" s="69"/>
      <c r="E118" s="31">
        <v>28000</v>
      </c>
      <c r="F118" s="36">
        <v>50000</v>
      </c>
      <c r="G118" s="36">
        <v>0</v>
      </c>
      <c r="H118" s="36">
        <v>0</v>
      </c>
      <c r="I118" s="66">
        <v>0</v>
      </c>
      <c r="J118" s="80">
        <v>0</v>
      </c>
      <c r="K118" s="35"/>
      <c r="L118" s="35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</row>
    <row r="119" spans="1:127" s="18" customFormat="1" ht="13.5">
      <c r="A119" s="66"/>
      <c r="B119" s="66">
        <v>4111</v>
      </c>
      <c r="C119" s="67" t="s">
        <v>116</v>
      </c>
      <c r="D119" s="69"/>
      <c r="E119" s="31">
        <v>28000</v>
      </c>
      <c r="F119" s="36">
        <v>50000</v>
      </c>
      <c r="G119" s="36">
        <v>22000</v>
      </c>
      <c r="H119" s="36">
        <v>0</v>
      </c>
      <c r="I119" s="66">
        <v>0</v>
      </c>
      <c r="J119" s="80">
        <v>0</v>
      </c>
      <c r="K119" s="35"/>
      <c r="L119" s="35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</row>
    <row r="120" spans="1:127" s="96" customFormat="1" ht="13.5">
      <c r="A120" s="66"/>
      <c r="B120" s="70">
        <v>42</v>
      </c>
      <c r="C120" s="67" t="s">
        <v>117</v>
      </c>
      <c r="D120" s="69"/>
      <c r="E120" s="31">
        <v>2134164</v>
      </c>
      <c r="F120" s="36">
        <v>15002152</v>
      </c>
      <c r="G120" s="36"/>
      <c r="H120" s="36">
        <v>1381854</v>
      </c>
      <c r="I120" s="66">
        <v>64.7</v>
      </c>
      <c r="J120" s="80">
        <v>1864.8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</row>
    <row r="121" spans="1:127" s="18" customFormat="1" ht="13.5">
      <c r="A121" s="66"/>
      <c r="B121" s="73">
        <v>421</v>
      </c>
      <c r="C121" s="67" t="s">
        <v>118</v>
      </c>
      <c r="D121" s="69"/>
      <c r="E121" s="31">
        <v>1352683</v>
      </c>
      <c r="F121" s="36">
        <v>14713152</v>
      </c>
      <c r="G121" s="36"/>
      <c r="H121" s="36">
        <v>1327707</v>
      </c>
      <c r="I121" s="66">
        <v>98.2</v>
      </c>
      <c r="J121" s="80">
        <v>1864.8</v>
      </c>
      <c r="K121" s="35"/>
      <c r="L121" s="35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</row>
    <row r="122" spans="1:127" s="18" customFormat="1" ht="13.5">
      <c r="A122" s="66"/>
      <c r="B122" s="66">
        <v>4212</v>
      </c>
      <c r="C122" s="67" t="s">
        <v>119</v>
      </c>
      <c r="D122" s="69"/>
      <c r="E122" s="31">
        <v>1231332</v>
      </c>
      <c r="F122" s="36">
        <v>10480000</v>
      </c>
      <c r="G122" s="36">
        <v>0</v>
      </c>
      <c r="H122" s="36">
        <v>580769</v>
      </c>
      <c r="I122" s="66">
        <v>0</v>
      </c>
      <c r="J122" s="80">
        <v>0</v>
      </c>
      <c r="K122" s="35"/>
      <c r="L122" s="35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</row>
    <row r="123" spans="1:127" s="81" customFormat="1" ht="16.5">
      <c r="A123" s="66"/>
      <c r="B123" s="66">
        <v>4213</v>
      </c>
      <c r="C123" s="67" t="s">
        <v>120</v>
      </c>
      <c r="D123" s="69"/>
      <c r="E123" s="31">
        <v>51454</v>
      </c>
      <c r="F123" s="36">
        <v>2760000</v>
      </c>
      <c r="G123" s="36">
        <v>200000</v>
      </c>
      <c r="H123" s="36">
        <v>0</v>
      </c>
      <c r="I123" s="66">
        <v>0</v>
      </c>
      <c r="J123" s="80">
        <v>0</v>
      </c>
      <c r="K123" s="35"/>
      <c r="L123" s="35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</row>
    <row r="124" spans="1:127" s="83" customFormat="1" ht="14.25">
      <c r="A124" s="66"/>
      <c r="B124" s="66">
        <v>4214</v>
      </c>
      <c r="C124" s="67" t="s">
        <v>121</v>
      </c>
      <c r="D124" s="69"/>
      <c r="E124" s="31">
        <v>69897</v>
      </c>
      <c r="F124" s="36">
        <v>832000</v>
      </c>
      <c r="G124" s="36">
        <v>300000</v>
      </c>
      <c r="H124" s="36">
        <v>746938</v>
      </c>
      <c r="I124" s="66">
        <v>1068.6</v>
      </c>
      <c r="J124" s="80">
        <v>248.97</v>
      </c>
      <c r="K124" s="35"/>
      <c r="L124" s="35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</row>
    <row r="125" spans="1:127" s="83" customFormat="1" ht="14.25">
      <c r="A125" s="66"/>
      <c r="B125" s="66">
        <v>4214</v>
      </c>
      <c r="C125" s="67" t="s">
        <v>122</v>
      </c>
      <c r="D125" s="69"/>
      <c r="E125" s="31"/>
      <c r="F125" s="36">
        <v>10000</v>
      </c>
      <c r="G125" s="36">
        <v>211000</v>
      </c>
      <c r="H125" s="36">
        <v>0</v>
      </c>
      <c r="I125" s="66">
        <v>0</v>
      </c>
      <c r="J125" s="80">
        <v>0</v>
      </c>
      <c r="K125" s="35"/>
      <c r="L125" s="35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</row>
    <row r="126" spans="1:127" s="83" customFormat="1" ht="14.25">
      <c r="A126" s="66"/>
      <c r="B126" s="66">
        <v>4214</v>
      </c>
      <c r="C126" s="67" t="s">
        <v>123</v>
      </c>
      <c r="D126" s="69"/>
      <c r="E126" s="31"/>
      <c r="F126" s="36">
        <v>300000</v>
      </c>
      <c r="G126" s="36">
        <v>0</v>
      </c>
      <c r="H126" s="36">
        <v>0</v>
      </c>
      <c r="I126" s="66">
        <v>0</v>
      </c>
      <c r="J126" s="80">
        <v>0</v>
      </c>
      <c r="K126" s="35"/>
      <c r="L126" s="35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</row>
    <row r="127" spans="1:127" s="83" customFormat="1" ht="14.25">
      <c r="A127" s="66"/>
      <c r="B127" s="66">
        <v>4214</v>
      </c>
      <c r="C127" s="67" t="s">
        <v>124</v>
      </c>
      <c r="D127" s="67"/>
      <c r="E127" s="31"/>
      <c r="F127" s="36">
        <v>331152</v>
      </c>
      <c r="G127" s="36">
        <v>0</v>
      </c>
      <c r="H127" s="36">
        <v>0</v>
      </c>
      <c r="I127" s="66">
        <v>0</v>
      </c>
      <c r="J127" s="80">
        <v>0</v>
      </c>
      <c r="K127" s="35"/>
      <c r="L127" s="35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</row>
    <row r="128" spans="1:127" s="85" customFormat="1" ht="13.5">
      <c r="A128" s="66"/>
      <c r="B128" s="73">
        <v>422</v>
      </c>
      <c r="C128" s="67" t="s">
        <v>125</v>
      </c>
      <c r="D128" s="69"/>
      <c r="E128" s="31">
        <v>312662</v>
      </c>
      <c r="F128" s="36">
        <v>254000</v>
      </c>
      <c r="G128" s="36">
        <v>8000</v>
      </c>
      <c r="H128" s="36">
        <v>11370</v>
      </c>
      <c r="I128" s="66">
        <v>3.6</v>
      </c>
      <c r="J128" s="80">
        <v>142.12</v>
      </c>
      <c r="K128" s="35"/>
      <c r="L128" s="35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</row>
    <row r="129" spans="1:127" s="18" customFormat="1" ht="13.5">
      <c r="A129" s="66"/>
      <c r="B129" s="66">
        <v>4221</v>
      </c>
      <c r="C129" s="67" t="s">
        <v>126</v>
      </c>
      <c r="D129" s="69"/>
      <c r="E129" s="31">
        <v>10712</v>
      </c>
      <c r="F129" s="36">
        <v>15000</v>
      </c>
      <c r="G129" s="36">
        <v>8000</v>
      </c>
      <c r="H129" s="36">
        <v>11370</v>
      </c>
      <c r="I129" s="66">
        <v>3.6</v>
      </c>
      <c r="J129" s="80">
        <v>142.12</v>
      </c>
      <c r="K129" s="35"/>
      <c r="L129" s="35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</row>
    <row r="130" spans="1:127" s="83" customFormat="1" ht="14.25">
      <c r="A130" s="66"/>
      <c r="B130" s="66">
        <v>4222</v>
      </c>
      <c r="C130" s="67" t="s">
        <v>127</v>
      </c>
      <c r="D130" s="69"/>
      <c r="E130" s="31">
        <v>1678</v>
      </c>
      <c r="F130" s="36">
        <v>5000</v>
      </c>
      <c r="G130" s="36">
        <v>0</v>
      </c>
      <c r="H130" s="36">
        <v>0</v>
      </c>
      <c r="I130" s="66">
        <v>0</v>
      </c>
      <c r="J130" s="80">
        <v>0</v>
      </c>
      <c r="K130" s="35"/>
      <c r="L130" s="35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</row>
    <row r="131" spans="1:127" s="85" customFormat="1" ht="13.5">
      <c r="A131" s="66"/>
      <c r="B131" s="66">
        <v>4223</v>
      </c>
      <c r="C131" s="67" t="s">
        <v>128</v>
      </c>
      <c r="D131" s="69"/>
      <c r="E131" s="31">
        <v>139273</v>
      </c>
      <c r="F131" s="36">
        <v>15000</v>
      </c>
      <c r="G131" s="36">
        <v>0</v>
      </c>
      <c r="H131" s="36">
        <v>0</v>
      </c>
      <c r="I131" s="66">
        <v>0</v>
      </c>
      <c r="J131" s="80">
        <v>0</v>
      </c>
      <c r="K131" s="35"/>
      <c r="L131" s="35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</row>
    <row r="132" spans="1:127" s="18" customFormat="1" ht="13.5">
      <c r="A132" s="66"/>
      <c r="B132" s="66">
        <v>4227</v>
      </c>
      <c r="C132" s="67" t="s">
        <v>129</v>
      </c>
      <c r="D132" s="69"/>
      <c r="E132" s="31">
        <v>160999</v>
      </c>
      <c r="F132" s="36">
        <v>219000</v>
      </c>
      <c r="G132" s="36">
        <v>0</v>
      </c>
      <c r="H132" s="36">
        <v>0</v>
      </c>
      <c r="I132" s="66">
        <v>0</v>
      </c>
      <c r="J132" s="80">
        <v>0</v>
      </c>
      <c r="K132" s="35"/>
      <c r="L132" s="35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</row>
    <row r="133" spans="1:127" s="18" customFormat="1" ht="13.5">
      <c r="A133" s="77"/>
      <c r="B133" s="97">
        <v>426</v>
      </c>
      <c r="C133" s="29" t="s">
        <v>130</v>
      </c>
      <c r="D133" s="79"/>
      <c r="E133" s="31">
        <v>69000</v>
      </c>
      <c r="F133" s="36">
        <v>35000</v>
      </c>
      <c r="G133" s="36">
        <v>0</v>
      </c>
      <c r="H133" s="36">
        <v>0</v>
      </c>
      <c r="I133" s="66">
        <v>0</v>
      </c>
      <c r="J133" s="80">
        <v>0</v>
      </c>
      <c r="K133" s="35"/>
      <c r="L133" s="35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</row>
    <row r="134" spans="1:127" s="18" customFormat="1" ht="13.5">
      <c r="A134" s="66"/>
      <c r="B134" s="66">
        <v>4262</v>
      </c>
      <c r="C134" s="67" t="s">
        <v>131</v>
      </c>
      <c r="D134" s="69"/>
      <c r="E134" s="31">
        <v>69000</v>
      </c>
      <c r="F134" s="36">
        <v>35000</v>
      </c>
      <c r="G134" s="36">
        <v>0</v>
      </c>
      <c r="H134" s="36">
        <v>42777</v>
      </c>
      <c r="I134" s="66">
        <v>62</v>
      </c>
      <c r="J134" s="80">
        <v>0</v>
      </c>
      <c r="K134" s="35"/>
      <c r="L134" s="35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</row>
    <row r="135" spans="1:127" s="85" customFormat="1" ht="13.5">
      <c r="A135" s="77">
        <v>5</v>
      </c>
      <c r="B135" s="90"/>
      <c r="C135" s="29" t="s">
        <v>132</v>
      </c>
      <c r="D135" s="37"/>
      <c r="E135" s="31">
        <v>98632</v>
      </c>
      <c r="F135" s="36">
        <v>300000</v>
      </c>
      <c r="G135" s="36">
        <v>170000</v>
      </c>
      <c r="H135" s="36">
        <v>140647</v>
      </c>
      <c r="I135" s="66">
        <v>14.6</v>
      </c>
      <c r="J135" s="80">
        <v>82.73</v>
      </c>
      <c r="K135" s="35"/>
      <c r="L135" s="35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</row>
    <row r="136" spans="1:127" s="85" customFormat="1" ht="13.5">
      <c r="A136" s="77"/>
      <c r="B136" s="98">
        <v>54</v>
      </c>
      <c r="C136" s="29" t="s">
        <v>133</v>
      </c>
      <c r="D136" s="37"/>
      <c r="E136" s="31">
        <v>98632</v>
      </c>
      <c r="F136" s="36">
        <v>300000</v>
      </c>
      <c r="G136" s="36">
        <v>170000</v>
      </c>
      <c r="H136" s="36">
        <v>140647</v>
      </c>
      <c r="I136" s="66">
        <v>142.6</v>
      </c>
      <c r="J136" s="80">
        <v>82.73</v>
      </c>
      <c r="K136" s="35"/>
      <c r="L136" s="35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</row>
    <row r="137" spans="1:127" s="85" customFormat="1" ht="13.5">
      <c r="A137" s="77"/>
      <c r="B137" s="97">
        <v>542</v>
      </c>
      <c r="C137" s="29" t="s">
        <v>133</v>
      </c>
      <c r="D137" s="37"/>
      <c r="E137" s="31">
        <v>98632</v>
      </c>
      <c r="F137" s="36">
        <v>300000</v>
      </c>
      <c r="G137" s="36">
        <v>170000</v>
      </c>
      <c r="H137" s="36">
        <v>140647</v>
      </c>
      <c r="I137" s="66">
        <v>142.6</v>
      </c>
      <c r="J137" s="80">
        <v>82.73</v>
      </c>
      <c r="K137" s="35"/>
      <c r="L137" s="35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</row>
    <row r="138" spans="1:127" s="85" customFormat="1" ht="13.5">
      <c r="A138" s="66"/>
      <c r="B138" s="66">
        <v>5423</v>
      </c>
      <c r="C138" s="29" t="s">
        <v>133</v>
      </c>
      <c r="D138" s="37"/>
      <c r="E138" s="31">
        <v>98632</v>
      </c>
      <c r="F138" s="87">
        <v>300000</v>
      </c>
      <c r="G138" s="36">
        <v>170000</v>
      </c>
      <c r="H138" s="36">
        <v>140647</v>
      </c>
      <c r="I138" s="66">
        <v>142.6</v>
      </c>
      <c r="J138" s="80">
        <v>82.73</v>
      </c>
      <c r="K138" s="35"/>
      <c r="L138" s="35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</row>
    <row r="139" spans="1:127" s="85" customFormat="1" ht="13.5">
      <c r="A139" s="99">
        <v>92</v>
      </c>
      <c r="B139" s="100"/>
      <c r="C139" s="101" t="s">
        <v>134</v>
      </c>
      <c r="D139" s="102"/>
      <c r="E139" s="36">
        <v>0</v>
      </c>
      <c r="F139" s="66"/>
      <c r="G139" s="32">
        <v>1400000</v>
      </c>
      <c r="H139" s="32">
        <v>0</v>
      </c>
      <c r="I139" s="66">
        <v>0</v>
      </c>
      <c r="J139" s="80">
        <v>0</v>
      </c>
      <c r="K139" s="35"/>
      <c r="L139" s="35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</row>
    <row r="140" spans="1:127" s="85" customFormat="1" ht="13.5">
      <c r="A140" s="99"/>
      <c r="B140" s="103">
        <v>92</v>
      </c>
      <c r="C140" s="101" t="s">
        <v>135</v>
      </c>
      <c r="D140" s="102"/>
      <c r="E140" s="36">
        <v>0</v>
      </c>
      <c r="F140" s="66"/>
      <c r="G140" s="32">
        <v>1400000</v>
      </c>
      <c r="H140" s="32">
        <v>0</v>
      </c>
      <c r="I140" s="66">
        <v>0</v>
      </c>
      <c r="J140" s="80">
        <v>0</v>
      </c>
      <c r="K140" s="35"/>
      <c r="L140" s="35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</row>
    <row r="141" spans="1:127" s="85" customFormat="1" ht="13.5">
      <c r="A141" s="99"/>
      <c r="B141" s="104">
        <v>922</v>
      </c>
      <c r="C141" s="101" t="s">
        <v>136</v>
      </c>
      <c r="D141" s="102"/>
      <c r="E141" s="36">
        <v>0</v>
      </c>
      <c r="F141" s="66"/>
      <c r="G141" s="32">
        <v>1400000</v>
      </c>
      <c r="H141" s="32">
        <v>0</v>
      </c>
      <c r="I141" s="66">
        <v>0</v>
      </c>
      <c r="J141" s="80">
        <v>0</v>
      </c>
      <c r="K141" s="35"/>
      <c r="L141" s="35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</row>
    <row r="142" spans="1:127" s="85" customFormat="1" ht="13.5">
      <c r="A142" s="40"/>
      <c r="B142" s="40"/>
      <c r="C142" s="40"/>
      <c r="D142" s="40"/>
      <c r="E142" s="40"/>
      <c r="F142" s="40"/>
      <c r="G142" s="42"/>
      <c r="H142" s="40"/>
      <c r="I142" s="40"/>
      <c r="J142" s="105"/>
      <c r="K142" s="35"/>
      <c r="L142" s="35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</row>
    <row r="143" spans="1:127" s="85" customFormat="1" ht="13.5">
      <c r="A143" s="40"/>
      <c r="B143" s="40"/>
      <c r="C143" s="40"/>
      <c r="D143" s="40"/>
      <c r="E143" s="40"/>
      <c r="F143" s="40"/>
      <c r="G143" s="42"/>
      <c r="H143" s="40"/>
      <c r="I143" s="40"/>
      <c r="J143" s="105"/>
      <c r="K143" s="35"/>
      <c r="L143" s="35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</row>
    <row r="144" spans="1:127" s="85" customFormat="1" ht="13.5">
      <c r="A144" s="40" t="s">
        <v>137</v>
      </c>
      <c r="B144" s="40"/>
      <c r="C144" s="40"/>
      <c r="D144" s="40"/>
      <c r="E144" s="40"/>
      <c r="F144" s="40"/>
      <c r="G144" s="45"/>
      <c r="H144" s="40"/>
      <c r="I144" s="40"/>
      <c r="J144" s="105"/>
      <c r="K144" s="35"/>
      <c r="L144" s="35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</row>
    <row r="145" spans="1:127" s="85" customFormat="1" ht="13.5">
      <c r="A145" s="106"/>
      <c r="B145" s="107"/>
      <c r="C145" s="106"/>
      <c r="D145" s="108"/>
      <c r="E145" s="40"/>
      <c r="F145" s="40"/>
      <c r="G145" s="45"/>
      <c r="H145" s="40"/>
      <c r="I145" s="40"/>
      <c r="J145" s="105"/>
      <c r="K145" s="35"/>
      <c r="L145" s="35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</row>
    <row r="146" spans="1:127" s="85" customFormat="1" ht="13.5">
      <c r="A146" s="62" t="s">
        <v>41</v>
      </c>
      <c r="B146" s="62"/>
      <c r="C146" s="62" t="s">
        <v>42</v>
      </c>
      <c r="D146" s="62"/>
      <c r="E146" s="21" t="s">
        <v>11</v>
      </c>
      <c r="F146" s="21" t="s">
        <v>12</v>
      </c>
      <c r="G146" s="21" t="s">
        <v>13</v>
      </c>
      <c r="H146" s="21" t="s">
        <v>14</v>
      </c>
      <c r="I146" s="22" t="s">
        <v>15</v>
      </c>
      <c r="J146" s="22" t="s">
        <v>15</v>
      </c>
      <c r="K146" s="35"/>
      <c r="L146" s="35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</row>
    <row r="147" spans="1:127" s="85" customFormat="1" ht="13.5">
      <c r="A147" s="63" t="s">
        <v>43</v>
      </c>
      <c r="B147" s="63"/>
      <c r="C147" s="63" t="s">
        <v>44</v>
      </c>
      <c r="D147" s="63"/>
      <c r="E147" s="23" t="s">
        <v>16</v>
      </c>
      <c r="F147" s="23" t="s">
        <v>138</v>
      </c>
      <c r="G147" s="23" t="s">
        <v>139</v>
      </c>
      <c r="H147" s="23" t="s">
        <v>19</v>
      </c>
      <c r="I147" s="23" t="s">
        <v>47</v>
      </c>
      <c r="J147" s="24" t="s">
        <v>48</v>
      </c>
      <c r="K147" s="35"/>
      <c r="L147" s="35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</row>
    <row r="148" spans="1:127" s="18" customFormat="1" ht="13.5">
      <c r="A148" s="25"/>
      <c r="B148" s="64">
        <v>1</v>
      </c>
      <c r="C148" s="65"/>
      <c r="D148" s="64">
        <v>2</v>
      </c>
      <c r="E148" s="25">
        <v>3</v>
      </c>
      <c r="F148" s="25">
        <v>4</v>
      </c>
      <c r="G148" s="25">
        <v>5</v>
      </c>
      <c r="H148" s="25">
        <v>6</v>
      </c>
      <c r="I148" s="26">
        <v>7</v>
      </c>
      <c r="J148" s="26">
        <v>8</v>
      </c>
      <c r="K148" s="35"/>
      <c r="L148" s="35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</row>
    <row r="149" spans="1:127" s="18" customFormat="1" ht="13.5">
      <c r="A149" s="66"/>
      <c r="B149" s="66"/>
      <c r="C149" s="66" t="s">
        <v>140</v>
      </c>
      <c r="D149" s="109"/>
      <c r="E149" s="31">
        <v>6996815</v>
      </c>
      <c r="F149" s="36">
        <v>18900152</v>
      </c>
      <c r="G149" s="36">
        <v>6113500</v>
      </c>
      <c r="H149" s="36">
        <v>6206956</v>
      </c>
      <c r="I149" s="66">
        <v>88.7</v>
      </c>
      <c r="J149" s="71">
        <f>H149/G149*100</f>
        <v>101.52868242414328</v>
      </c>
      <c r="K149" s="35"/>
      <c r="L149" s="35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</row>
    <row r="150" spans="1:127" s="18" customFormat="1" ht="13.5">
      <c r="A150" s="66">
        <v>6</v>
      </c>
      <c r="B150" s="66"/>
      <c r="C150" s="66" t="s">
        <v>141</v>
      </c>
      <c r="D150" s="109"/>
      <c r="E150" s="31">
        <v>6598199</v>
      </c>
      <c r="F150" s="32">
        <v>18779152</v>
      </c>
      <c r="G150" s="32">
        <v>5409500</v>
      </c>
      <c r="H150" s="32">
        <v>6194590</v>
      </c>
      <c r="I150" s="66">
        <v>93.9</v>
      </c>
      <c r="J150" s="80">
        <v>114.51</v>
      </c>
      <c r="K150" s="35"/>
      <c r="L150" s="35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</row>
    <row r="151" spans="1:127" s="18" customFormat="1" ht="13.5">
      <c r="A151" s="66"/>
      <c r="B151" s="70">
        <v>61</v>
      </c>
      <c r="C151" s="66" t="s">
        <v>142</v>
      </c>
      <c r="D151" s="109"/>
      <c r="E151" s="31">
        <v>1526688</v>
      </c>
      <c r="F151" s="32">
        <v>2090000</v>
      </c>
      <c r="G151" s="32">
        <v>3610348</v>
      </c>
      <c r="H151" s="32">
        <v>1320575</v>
      </c>
      <c r="I151" s="66">
        <v>86.5</v>
      </c>
      <c r="J151" s="80">
        <v>36.57</v>
      </c>
      <c r="K151" s="35"/>
      <c r="L151" s="35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</row>
    <row r="152" spans="1:127" s="18" customFormat="1" ht="13.5">
      <c r="A152" s="66"/>
      <c r="B152" s="73">
        <v>611</v>
      </c>
      <c r="C152" s="66" t="s">
        <v>143</v>
      </c>
      <c r="D152" s="109"/>
      <c r="E152" s="31">
        <v>1450260</v>
      </c>
      <c r="F152" s="32">
        <v>1790000</v>
      </c>
      <c r="G152" s="32">
        <v>3423121.95</v>
      </c>
      <c r="H152" s="32">
        <v>1189285</v>
      </c>
      <c r="I152" s="66">
        <v>86.4</v>
      </c>
      <c r="J152" s="80">
        <v>0</v>
      </c>
      <c r="K152" s="35"/>
      <c r="L152" s="35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</row>
    <row r="153" spans="1:127" s="18" customFormat="1" ht="13.5">
      <c r="A153" s="66"/>
      <c r="B153" s="66">
        <v>6111</v>
      </c>
      <c r="C153" s="66" t="s">
        <v>144</v>
      </c>
      <c r="D153" s="109"/>
      <c r="E153" s="31">
        <v>1376639</v>
      </c>
      <c r="F153" s="36">
        <v>2000000</v>
      </c>
      <c r="G153" s="36">
        <v>3400000</v>
      </c>
      <c r="H153" s="36">
        <v>0</v>
      </c>
      <c r="I153" s="66">
        <v>0</v>
      </c>
      <c r="J153" s="80">
        <v>0</v>
      </c>
      <c r="K153" s="35"/>
      <c r="L153" s="35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</row>
    <row r="154" spans="1:127" s="18" customFormat="1" ht="13.5">
      <c r="A154" s="66"/>
      <c r="B154" s="66">
        <v>6115</v>
      </c>
      <c r="C154" s="66" t="s">
        <v>145</v>
      </c>
      <c r="D154" s="109"/>
      <c r="E154" s="110">
        <v>0</v>
      </c>
      <c r="F154" s="111">
        <v>-400000</v>
      </c>
      <c r="G154" s="36">
        <v>700000</v>
      </c>
      <c r="H154" s="36">
        <v>0</v>
      </c>
      <c r="I154" s="66">
        <v>0</v>
      </c>
      <c r="J154" s="80">
        <v>0</v>
      </c>
      <c r="K154" s="35"/>
      <c r="L154" s="35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</row>
    <row r="155" spans="1:127" s="18" customFormat="1" ht="13.5">
      <c r="A155" s="66"/>
      <c r="B155" s="66">
        <v>6118</v>
      </c>
      <c r="C155" s="66" t="s">
        <v>146</v>
      </c>
      <c r="D155" s="109"/>
      <c r="E155" s="31">
        <v>0</v>
      </c>
      <c r="F155" s="36">
        <v>190000</v>
      </c>
      <c r="G155" s="36">
        <v>123121.95</v>
      </c>
      <c r="H155" s="36">
        <v>0</v>
      </c>
      <c r="I155" s="66">
        <v>0</v>
      </c>
      <c r="J155" s="80">
        <v>0</v>
      </c>
      <c r="K155" s="35"/>
      <c r="L155" s="35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</row>
    <row r="156" spans="1:127" s="18" customFormat="1" ht="13.5">
      <c r="A156" s="77"/>
      <c r="B156" s="97">
        <v>613</v>
      </c>
      <c r="C156" s="77" t="s">
        <v>147</v>
      </c>
      <c r="D156" s="112"/>
      <c r="E156" s="31">
        <v>73621</v>
      </c>
      <c r="F156" s="36">
        <v>50000</v>
      </c>
      <c r="G156" s="36">
        <v>50000</v>
      </c>
      <c r="H156" s="36">
        <v>0</v>
      </c>
      <c r="I156" s="66">
        <v>0</v>
      </c>
      <c r="J156" s="80">
        <v>0</v>
      </c>
      <c r="K156" s="35"/>
      <c r="L156" s="35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</row>
    <row r="157" spans="1:127" s="18" customFormat="1" ht="13.5">
      <c r="A157" s="66"/>
      <c r="B157" s="66">
        <v>6134</v>
      </c>
      <c r="C157" s="66" t="s">
        <v>148</v>
      </c>
      <c r="D157" s="109"/>
      <c r="E157" s="31">
        <v>73621</v>
      </c>
      <c r="F157" s="36">
        <v>50000</v>
      </c>
      <c r="G157" s="36">
        <v>50000</v>
      </c>
      <c r="H157" s="36">
        <v>71913</v>
      </c>
      <c r="I157" s="66">
        <v>97.5</v>
      </c>
      <c r="J157" s="80">
        <v>143.82</v>
      </c>
      <c r="K157" s="35"/>
      <c r="L157" s="35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</row>
    <row r="158" spans="1:127" s="18" customFormat="1" ht="13.5">
      <c r="A158" s="66"/>
      <c r="B158" s="73">
        <v>614</v>
      </c>
      <c r="C158" s="66" t="s">
        <v>149</v>
      </c>
      <c r="D158" s="109"/>
      <c r="E158" s="31">
        <v>76428</v>
      </c>
      <c r="F158" s="36">
        <v>250000</v>
      </c>
      <c r="G158" s="36">
        <v>137226.05</v>
      </c>
      <c r="H158" s="36">
        <v>0</v>
      </c>
      <c r="I158" s="66">
        <v>0</v>
      </c>
      <c r="J158" s="80">
        <v>0</v>
      </c>
      <c r="K158" s="35"/>
      <c r="L158" s="35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</row>
    <row r="159" spans="1:127" s="18" customFormat="1" ht="13.5">
      <c r="A159" s="77"/>
      <c r="B159" s="77">
        <v>6142</v>
      </c>
      <c r="C159" s="77" t="s">
        <v>150</v>
      </c>
      <c r="D159" s="112"/>
      <c r="E159" s="31">
        <v>38156</v>
      </c>
      <c r="F159" s="36">
        <v>100000</v>
      </c>
      <c r="G159" s="36">
        <v>37226.05</v>
      </c>
      <c r="H159" s="36">
        <v>46142</v>
      </c>
      <c r="I159" s="66">
        <v>120.9</v>
      </c>
      <c r="J159" s="80">
        <v>12.95</v>
      </c>
      <c r="K159" s="35"/>
      <c r="L159" s="35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</row>
    <row r="160" spans="1:127" s="18" customFormat="1" ht="13.5">
      <c r="A160" s="77"/>
      <c r="B160" s="77">
        <v>6145</v>
      </c>
      <c r="C160" s="77" t="s">
        <v>151</v>
      </c>
      <c r="D160" s="112"/>
      <c r="E160" s="31">
        <v>38272</v>
      </c>
      <c r="F160" s="36">
        <v>100000</v>
      </c>
      <c r="G160" s="36">
        <v>50000</v>
      </c>
      <c r="H160" s="36">
        <v>13335</v>
      </c>
      <c r="I160" s="66">
        <v>34.8</v>
      </c>
      <c r="J160" s="80">
        <v>26.67</v>
      </c>
      <c r="K160" s="35"/>
      <c r="L160" s="35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</row>
    <row r="161" spans="1:127" s="18" customFormat="1" ht="13.5">
      <c r="A161" s="77"/>
      <c r="B161" s="77">
        <v>6163</v>
      </c>
      <c r="C161" s="77" t="s">
        <v>152</v>
      </c>
      <c r="D161" s="112"/>
      <c r="E161" s="31"/>
      <c r="F161" s="36">
        <v>50000</v>
      </c>
      <c r="G161" s="36">
        <v>50000</v>
      </c>
      <c r="H161" s="36">
        <v>0</v>
      </c>
      <c r="I161" s="66">
        <v>0</v>
      </c>
      <c r="J161" s="80">
        <v>0</v>
      </c>
      <c r="K161" s="35"/>
      <c r="L161" s="35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</row>
    <row r="162" spans="1:127" s="18" customFormat="1" ht="13.5">
      <c r="A162" s="66"/>
      <c r="B162" s="70">
        <v>63</v>
      </c>
      <c r="C162" s="66" t="s">
        <v>153</v>
      </c>
      <c r="D162" s="109"/>
      <c r="E162" s="31">
        <v>2864202</v>
      </c>
      <c r="F162" s="36">
        <v>13129152</v>
      </c>
      <c r="G162" s="36">
        <v>529152</v>
      </c>
      <c r="H162" s="36">
        <v>2730385</v>
      </c>
      <c r="I162" s="66">
        <v>95.3</v>
      </c>
      <c r="J162" s="80">
        <v>515.99</v>
      </c>
      <c r="K162" s="35"/>
      <c r="L162" s="35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</row>
    <row r="163" spans="1:127" s="18" customFormat="1" ht="13.5">
      <c r="A163" s="66"/>
      <c r="B163" s="73">
        <v>633</v>
      </c>
      <c r="C163" s="66" t="s">
        <v>154</v>
      </c>
      <c r="D163" s="109"/>
      <c r="E163" s="31">
        <v>2235610</v>
      </c>
      <c r="F163" s="36">
        <v>1500000</v>
      </c>
      <c r="G163" s="36">
        <v>200000</v>
      </c>
      <c r="H163" s="36">
        <v>2730385</v>
      </c>
      <c r="I163" s="66">
        <v>122.1</v>
      </c>
      <c r="J163" s="80">
        <v>1365.19</v>
      </c>
      <c r="K163" s="35"/>
      <c r="L163" s="35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</row>
    <row r="164" spans="1:127" s="18" customFormat="1" ht="13.5">
      <c r="A164" s="66"/>
      <c r="B164" s="66">
        <v>6331</v>
      </c>
      <c r="C164" s="66" t="s">
        <v>155</v>
      </c>
      <c r="D164" s="109"/>
      <c r="E164" s="31">
        <v>1337415</v>
      </c>
      <c r="F164" s="36">
        <v>500000</v>
      </c>
      <c r="G164" s="36">
        <v>100000</v>
      </c>
      <c r="H164" s="36">
        <v>2513508</v>
      </c>
      <c r="I164" s="66">
        <v>187.9</v>
      </c>
      <c r="J164" s="80">
        <v>2513.58</v>
      </c>
      <c r="K164" s="35"/>
      <c r="L164" s="35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</row>
    <row r="165" spans="1:127" s="18" customFormat="1" ht="13.5">
      <c r="A165" s="66"/>
      <c r="B165" s="66">
        <v>6332</v>
      </c>
      <c r="C165" s="66" t="s">
        <v>156</v>
      </c>
      <c r="D165" s="109"/>
      <c r="E165" s="31">
        <v>898195</v>
      </c>
      <c r="F165" s="36">
        <v>1000000</v>
      </c>
      <c r="G165" s="36">
        <v>100000</v>
      </c>
      <c r="H165" s="36">
        <v>216877</v>
      </c>
      <c r="I165" s="66">
        <v>24.1</v>
      </c>
      <c r="J165" s="80">
        <v>215.87</v>
      </c>
      <c r="K165" s="35"/>
      <c r="L165" s="35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</row>
    <row r="166" spans="1:127" s="18" customFormat="1" ht="13.5">
      <c r="A166" s="66"/>
      <c r="B166" s="73">
        <v>634</v>
      </c>
      <c r="C166" s="66" t="s">
        <v>157</v>
      </c>
      <c r="D166" s="109"/>
      <c r="E166" s="31">
        <v>628592</v>
      </c>
      <c r="F166" s="32">
        <v>11629152</v>
      </c>
      <c r="G166" s="36">
        <v>329152</v>
      </c>
      <c r="H166" s="36">
        <v>0</v>
      </c>
      <c r="I166" s="66">
        <v>0</v>
      </c>
      <c r="J166" s="80">
        <v>0</v>
      </c>
      <c r="K166" s="35"/>
      <c r="L166" s="35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</row>
    <row r="167" spans="1:127" s="18" customFormat="1" ht="13.5">
      <c r="A167" s="66"/>
      <c r="B167" s="66">
        <v>6341</v>
      </c>
      <c r="C167" s="66" t="s">
        <v>158</v>
      </c>
      <c r="D167" s="109"/>
      <c r="E167" s="31">
        <v>628592</v>
      </c>
      <c r="F167" s="36">
        <v>11629152</v>
      </c>
      <c r="G167" s="36">
        <v>329152</v>
      </c>
      <c r="H167" s="36">
        <v>0</v>
      </c>
      <c r="I167" s="66">
        <v>0</v>
      </c>
      <c r="J167" s="80">
        <v>0</v>
      </c>
      <c r="K167" s="35"/>
      <c r="L167" s="35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</row>
    <row r="168" spans="1:127" s="85" customFormat="1" ht="13.5">
      <c r="A168" s="66"/>
      <c r="B168" s="70">
        <v>64</v>
      </c>
      <c r="C168" s="66" t="s">
        <v>159</v>
      </c>
      <c r="D168" s="109"/>
      <c r="E168" s="31">
        <v>1742964</v>
      </c>
      <c r="F168" s="36">
        <v>2250000</v>
      </c>
      <c r="G168" s="36">
        <v>925000</v>
      </c>
      <c r="H168" s="36">
        <v>1493148</v>
      </c>
      <c r="I168" s="66">
        <v>85.7</v>
      </c>
      <c r="J168" s="80">
        <v>161.42</v>
      </c>
      <c r="K168" s="35"/>
      <c r="L168" s="35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</row>
    <row r="169" spans="1:127" s="18" customFormat="1" ht="13.5">
      <c r="A169" s="66"/>
      <c r="B169" s="73">
        <v>641</v>
      </c>
      <c r="C169" s="66" t="s">
        <v>160</v>
      </c>
      <c r="D169" s="109"/>
      <c r="E169" s="31">
        <v>0</v>
      </c>
      <c r="F169" s="36">
        <v>10000</v>
      </c>
      <c r="G169" s="36">
        <v>0</v>
      </c>
      <c r="H169" s="36">
        <v>0</v>
      </c>
      <c r="I169" s="66">
        <v>0</v>
      </c>
      <c r="J169" s="80">
        <v>0</v>
      </c>
      <c r="K169" s="35"/>
      <c r="L169" s="35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</row>
    <row r="170" spans="1:126" s="18" customFormat="1" ht="13.5">
      <c r="A170" s="66"/>
      <c r="B170" s="66">
        <v>6411</v>
      </c>
      <c r="C170" s="66" t="s">
        <v>161</v>
      </c>
      <c r="D170" s="109"/>
      <c r="E170" s="31">
        <v>0</v>
      </c>
      <c r="F170" s="36">
        <v>1000</v>
      </c>
      <c r="G170" s="36">
        <v>0</v>
      </c>
      <c r="H170" s="36">
        <v>0</v>
      </c>
      <c r="I170" s="66">
        <v>0</v>
      </c>
      <c r="J170" s="80">
        <v>0</v>
      </c>
      <c r="K170" s="35"/>
      <c r="L170" s="35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</row>
    <row r="171" spans="1:126" s="18" customFormat="1" ht="13.5">
      <c r="A171" s="66"/>
      <c r="B171" s="66">
        <v>6413</v>
      </c>
      <c r="C171" s="66" t="s">
        <v>162</v>
      </c>
      <c r="D171" s="109"/>
      <c r="E171" s="31">
        <v>0</v>
      </c>
      <c r="F171" s="36">
        <v>50000</v>
      </c>
      <c r="G171" s="36">
        <v>0</v>
      </c>
      <c r="H171" s="36">
        <v>0</v>
      </c>
      <c r="I171" s="66">
        <v>0</v>
      </c>
      <c r="J171" s="80">
        <v>0</v>
      </c>
      <c r="K171" s="35"/>
      <c r="L171" s="35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</row>
    <row r="172" spans="1:126" s="18" customFormat="1" ht="13.5">
      <c r="A172" s="66"/>
      <c r="B172" s="66">
        <v>6414</v>
      </c>
      <c r="C172" s="66" t="s">
        <v>163</v>
      </c>
      <c r="D172" s="109"/>
      <c r="E172" s="31">
        <v>0</v>
      </c>
      <c r="F172" s="36">
        <v>40000</v>
      </c>
      <c r="G172" s="36">
        <v>0</v>
      </c>
      <c r="H172" s="36">
        <v>0</v>
      </c>
      <c r="I172" s="66">
        <v>0</v>
      </c>
      <c r="J172" s="80">
        <v>0</v>
      </c>
      <c r="K172" s="35"/>
      <c r="L172" s="35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</row>
    <row r="173" spans="1:126" s="88" customFormat="1" ht="13.5">
      <c r="A173" s="66"/>
      <c r="B173" s="73">
        <v>642</v>
      </c>
      <c r="C173" s="66" t="s">
        <v>164</v>
      </c>
      <c r="D173" s="109"/>
      <c r="E173" s="31">
        <v>1742964</v>
      </c>
      <c r="F173" s="36">
        <v>2240000</v>
      </c>
      <c r="G173" s="36">
        <v>1016000</v>
      </c>
      <c r="H173" s="36">
        <v>1493148</v>
      </c>
      <c r="I173" s="66">
        <v>85.7</v>
      </c>
      <c r="J173" s="80">
        <v>146.96</v>
      </c>
      <c r="K173" s="35"/>
      <c r="L173" s="35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</row>
    <row r="174" spans="1:126" s="88" customFormat="1" ht="13.5">
      <c r="A174" s="66"/>
      <c r="B174" s="66">
        <v>6421</v>
      </c>
      <c r="C174" s="66" t="s">
        <v>165</v>
      </c>
      <c r="D174" s="109"/>
      <c r="E174" s="31">
        <v>11873</v>
      </c>
      <c r="F174" s="36">
        <v>30000</v>
      </c>
      <c r="G174" s="36">
        <v>15000</v>
      </c>
      <c r="H174" s="36">
        <v>0</v>
      </c>
      <c r="I174" s="66">
        <v>0</v>
      </c>
      <c r="J174" s="80">
        <v>0</v>
      </c>
      <c r="K174" s="35"/>
      <c r="L174" s="35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</row>
    <row r="175" spans="1:126" s="88" customFormat="1" ht="13.5">
      <c r="A175" s="66"/>
      <c r="B175" s="66">
        <v>6422</v>
      </c>
      <c r="C175" s="66" t="s">
        <v>166</v>
      </c>
      <c r="D175" s="109"/>
      <c r="E175" s="31">
        <v>150000</v>
      </c>
      <c r="F175" s="36">
        <v>200000</v>
      </c>
      <c r="G175" s="36">
        <v>0</v>
      </c>
      <c r="H175" s="36">
        <v>67106</v>
      </c>
      <c r="I175" s="66">
        <v>44.5</v>
      </c>
      <c r="J175" s="80">
        <v>0</v>
      </c>
      <c r="K175" s="35"/>
      <c r="L175" s="35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</row>
    <row r="176" spans="1:126" s="89" customFormat="1" ht="13.5">
      <c r="A176" s="66"/>
      <c r="B176" s="66">
        <v>6423</v>
      </c>
      <c r="C176" s="66" t="s">
        <v>167</v>
      </c>
      <c r="D176" s="109"/>
      <c r="E176" s="31">
        <v>1580363</v>
      </c>
      <c r="F176" s="36">
        <v>2000000</v>
      </c>
      <c r="G176" s="36">
        <v>1000000</v>
      </c>
      <c r="H176" s="36">
        <v>1426042</v>
      </c>
      <c r="I176" s="66">
        <v>90.2</v>
      </c>
      <c r="J176" s="80">
        <v>142.6</v>
      </c>
      <c r="K176" s="35"/>
      <c r="L176" s="35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</row>
    <row r="177" spans="1:126" s="18" customFormat="1" ht="13.5">
      <c r="A177" s="66"/>
      <c r="B177" s="66">
        <v>6423</v>
      </c>
      <c r="C177" s="66" t="s">
        <v>168</v>
      </c>
      <c r="D177" s="109"/>
      <c r="E177" s="31">
        <v>728</v>
      </c>
      <c r="F177" s="36">
        <v>10000</v>
      </c>
      <c r="G177" s="36">
        <v>1000</v>
      </c>
      <c r="H177" s="36">
        <v>0</v>
      </c>
      <c r="I177" s="66">
        <v>0</v>
      </c>
      <c r="J177" s="80">
        <v>0</v>
      </c>
      <c r="K177" s="35"/>
      <c r="L177" s="35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</row>
    <row r="178" spans="1:126" s="88" customFormat="1" ht="13.5">
      <c r="A178" s="66"/>
      <c r="B178" s="70">
        <v>65</v>
      </c>
      <c r="C178" s="66" t="s">
        <v>169</v>
      </c>
      <c r="D178" s="109"/>
      <c r="E178" s="31">
        <v>441895</v>
      </c>
      <c r="F178" s="36">
        <v>1190000</v>
      </c>
      <c r="G178" s="36">
        <v>1170000</v>
      </c>
      <c r="H178" s="36">
        <v>650482</v>
      </c>
      <c r="I178" s="66">
        <v>147.2</v>
      </c>
      <c r="J178" s="80">
        <v>55.59</v>
      </c>
      <c r="K178" s="35"/>
      <c r="L178" s="35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</row>
    <row r="179" spans="1:126" s="89" customFormat="1" ht="13.5">
      <c r="A179" s="66"/>
      <c r="B179" s="73">
        <v>651</v>
      </c>
      <c r="C179" s="66" t="s">
        <v>170</v>
      </c>
      <c r="D179" s="109"/>
      <c r="E179" s="31">
        <v>0</v>
      </c>
      <c r="F179" s="36">
        <v>10000</v>
      </c>
      <c r="G179" s="36">
        <v>0</v>
      </c>
      <c r="H179" s="36">
        <v>0</v>
      </c>
      <c r="I179" s="66">
        <v>0</v>
      </c>
      <c r="J179" s="80">
        <v>0</v>
      </c>
      <c r="K179" s="35"/>
      <c r="L179" s="35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</row>
    <row r="180" spans="1:126" s="18" customFormat="1" ht="13.5">
      <c r="A180" s="66"/>
      <c r="B180" s="66">
        <v>6512</v>
      </c>
      <c r="C180" s="66" t="s">
        <v>171</v>
      </c>
      <c r="D180" s="109"/>
      <c r="E180" s="31">
        <v>0</v>
      </c>
      <c r="F180" s="36">
        <v>1000</v>
      </c>
      <c r="G180" s="36">
        <v>0</v>
      </c>
      <c r="H180" s="36">
        <v>0</v>
      </c>
      <c r="I180" s="66">
        <v>0</v>
      </c>
      <c r="J180" s="80">
        <v>0</v>
      </c>
      <c r="K180" s="35"/>
      <c r="L180" s="35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</row>
    <row r="181" spans="1:126" s="17" customFormat="1" ht="13.5">
      <c r="A181" s="66"/>
      <c r="B181" s="66">
        <v>6513</v>
      </c>
      <c r="C181" s="66" t="s">
        <v>172</v>
      </c>
      <c r="D181" s="109"/>
      <c r="E181" s="31">
        <v>0</v>
      </c>
      <c r="F181" s="36">
        <v>6000</v>
      </c>
      <c r="G181" s="36">
        <v>0</v>
      </c>
      <c r="H181" s="36">
        <v>0</v>
      </c>
      <c r="I181" s="66">
        <v>0</v>
      </c>
      <c r="J181" s="80">
        <v>0</v>
      </c>
      <c r="K181" s="35"/>
      <c r="L181" s="35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</row>
    <row r="182" spans="1:126" s="17" customFormat="1" ht="13.5">
      <c r="A182" s="66"/>
      <c r="B182" s="66">
        <v>6514</v>
      </c>
      <c r="C182" s="66" t="s">
        <v>173</v>
      </c>
      <c r="D182" s="109"/>
      <c r="E182" s="31">
        <v>0</v>
      </c>
      <c r="F182" s="36">
        <v>3000</v>
      </c>
      <c r="G182" s="36">
        <v>0</v>
      </c>
      <c r="H182" s="36">
        <v>0</v>
      </c>
      <c r="I182" s="66">
        <v>0</v>
      </c>
      <c r="J182" s="80">
        <v>0</v>
      </c>
      <c r="K182" s="35"/>
      <c r="L182" s="35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</row>
    <row r="183" spans="1:126" s="17" customFormat="1" ht="13.5">
      <c r="A183" s="66"/>
      <c r="B183" s="73">
        <v>652</v>
      </c>
      <c r="C183" s="66" t="s">
        <v>174</v>
      </c>
      <c r="D183" s="109"/>
      <c r="E183" s="31">
        <v>221031</v>
      </c>
      <c r="F183" s="36">
        <v>1180000</v>
      </c>
      <c r="G183" s="36">
        <v>350000</v>
      </c>
      <c r="H183" s="36">
        <v>407821</v>
      </c>
      <c r="I183" s="66">
        <v>184.5</v>
      </c>
      <c r="J183" s="80">
        <v>116.52</v>
      </c>
      <c r="K183" s="35"/>
      <c r="L183" s="35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</row>
    <row r="184" spans="1:126" s="76" customFormat="1" ht="16.5">
      <c r="A184" s="66"/>
      <c r="B184" s="66">
        <v>6522</v>
      </c>
      <c r="C184" s="66" t="s">
        <v>175</v>
      </c>
      <c r="D184" s="109"/>
      <c r="E184" s="31">
        <v>13280</v>
      </c>
      <c r="F184" s="36">
        <v>10000</v>
      </c>
      <c r="G184" s="36">
        <v>10000</v>
      </c>
      <c r="H184" s="36">
        <v>17848</v>
      </c>
      <c r="I184" s="66">
        <v>134.4</v>
      </c>
      <c r="J184" s="80">
        <v>178.48</v>
      </c>
      <c r="K184" s="35"/>
      <c r="L184" s="35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</row>
    <row r="185" spans="1:126" s="81" customFormat="1" ht="16.5">
      <c r="A185" s="66"/>
      <c r="B185" s="66">
        <v>6524</v>
      </c>
      <c r="C185" s="66" t="s">
        <v>176</v>
      </c>
      <c r="D185" s="109"/>
      <c r="E185" s="31">
        <v>43399</v>
      </c>
      <c r="F185" s="36">
        <v>30000</v>
      </c>
      <c r="G185" s="36">
        <v>30000</v>
      </c>
      <c r="H185" s="36">
        <v>27060</v>
      </c>
      <c r="I185" s="66">
        <v>62.4</v>
      </c>
      <c r="J185" s="80">
        <v>90.2</v>
      </c>
      <c r="K185" s="35"/>
      <c r="L185" s="35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</row>
    <row r="186" spans="1:126" s="83" customFormat="1" ht="14.25">
      <c r="A186" s="66"/>
      <c r="B186" s="66">
        <v>6526</v>
      </c>
      <c r="C186" s="66" t="s">
        <v>177</v>
      </c>
      <c r="D186" s="109"/>
      <c r="E186" s="31">
        <v>65534</v>
      </c>
      <c r="F186" s="36">
        <v>500000</v>
      </c>
      <c r="G186" s="36">
        <v>100000</v>
      </c>
      <c r="H186" s="36">
        <v>362913</v>
      </c>
      <c r="I186" s="66">
        <v>220.8</v>
      </c>
      <c r="J186" s="80">
        <v>362.913</v>
      </c>
      <c r="K186" s="35"/>
      <c r="L186" s="35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</row>
    <row r="187" spans="1:126" s="113" customFormat="1" ht="13.5">
      <c r="A187" s="66"/>
      <c r="B187" s="66">
        <v>6526</v>
      </c>
      <c r="C187" s="66" t="s">
        <v>178</v>
      </c>
      <c r="D187" s="109"/>
      <c r="E187" s="31">
        <v>98818</v>
      </c>
      <c r="F187" s="36">
        <v>300000</v>
      </c>
      <c r="G187" s="36">
        <v>0</v>
      </c>
      <c r="H187" s="36">
        <v>0</v>
      </c>
      <c r="I187" s="66">
        <v>0</v>
      </c>
      <c r="J187" s="80">
        <v>0</v>
      </c>
      <c r="K187" s="35"/>
      <c r="L187" s="35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</row>
    <row r="188" spans="1:126" s="18" customFormat="1" ht="13.5">
      <c r="A188" s="66"/>
      <c r="B188" s="66">
        <v>6531</v>
      </c>
      <c r="C188" s="66" t="s">
        <v>179</v>
      </c>
      <c r="D188" s="109"/>
      <c r="E188" s="31">
        <v>11072</v>
      </c>
      <c r="F188" s="36">
        <v>40000</v>
      </c>
      <c r="G188" s="36">
        <v>20000</v>
      </c>
      <c r="H188" s="36">
        <v>69233</v>
      </c>
      <c r="I188" s="66">
        <v>625.3</v>
      </c>
      <c r="J188" s="80">
        <v>346.16</v>
      </c>
      <c r="K188" s="35"/>
      <c r="L188" s="35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</row>
    <row r="189" spans="1:126" s="18" customFormat="1" ht="13.5">
      <c r="A189" s="66"/>
      <c r="B189" s="66">
        <v>6532</v>
      </c>
      <c r="C189" s="66" t="s">
        <v>180</v>
      </c>
      <c r="D189" s="109"/>
      <c r="E189" s="31">
        <v>209792</v>
      </c>
      <c r="F189" s="36">
        <v>200000</v>
      </c>
      <c r="G189" s="36">
        <v>150000</v>
      </c>
      <c r="H189" s="36">
        <v>173428</v>
      </c>
      <c r="I189" s="66">
        <v>82.7</v>
      </c>
      <c r="J189" s="80">
        <v>115.61</v>
      </c>
      <c r="K189" s="35"/>
      <c r="L189" s="35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</row>
    <row r="190" spans="1:126" s="18" customFormat="1" ht="13.5">
      <c r="A190" s="66"/>
      <c r="B190" s="70">
        <v>66</v>
      </c>
      <c r="C190" s="66" t="s">
        <v>181</v>
      </c>
      <c r="D190" s="109"/>
      <c r="E190" s="31">
        <v>22450</v>
      </c>
      <c r="F190" s="36">
        <v>120000</v>
      </c>
      <c r="G190" s="36">
        <v>5000</v>
      </c>
      <c r="H190" s="36">
        <v>0</v>
      </c>
      <c r="I190" s="66">
        <v>0</v>
      </c>
      <c r="J190" s="80">
        <v>0</v>
      </c>
      <c r="K190" s="35"/>
      <c r="L190" s="35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</row>
    <row r="191" spans="1:126" s="18" customFormat="1" ht="13.5">
      <c r="A191" s="66"/>
      <c r="B191" s="73">
        <v>661</v>
      </c>
      <c r="C191" s="66" t="s">
        <v>182</v>
      </c>
      <c r="D191" s="109"/>
      <c r="E191" s="31">
        <v>22450</v>
      </c>
      <c r="F191" s="36">
        <v>100000</v>
      </c>
      <c r="G191" s="36">
        <v>0</v>
      </c>
      <c r="H191" s="36">
        <v>0</v>
      </c>
      <c r="I191" s="66">
        <v>0</v>
      </c>
      <c r="J191" s="80">
        <v>0</v>
      </c>
      <c r="K191" s="35"/>
      <c r="L191" s="35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</row>
    <row r="192" spans="1:126" s="18" customFormat="1" ht="13.5">
      <c r="A192" s="66"/>
      <c r="B192" s="66">
        <v>6614</v>
      </c>
      <c r="C192" s="66" t="s">
        <v>183</v>
      </c>
      <c r="D192" s="109"/>
      <c r="E192" s="31">
        <v>22450</v>
      </c>
      <c r="F192" s="36">
        <v>100000</v>
      </c>
      <c r="G192" s="36">
        <v>0</v>
      </c>
      <c r="H192" s="36">
        <v>0</v>
      </c>
      <c r="I192" s="66">
        <v>0</v>
      </c>
      <c r="J192" s="80">
        <v>0</v>
      </c>
      <c r="K192" s="35"/>
      <c r="L192" s="35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</row>
    <row r="193" spans="1:126" s="113" customFormat="1" ht="13.5">
      <c r="A193" s="66"/>
      <c r="B193" s="73">
        <v>662</v>
      </c>
      <c r="C193" s="66" t="s">
        <v>184</v>
      </c>
      <c r="D193" s="109"/>
      <c r="E193" s="31">
        <v>0</v>
      </c>
      <c r="F193" s="36">
        <v>20000</v>
      </c>
      <c r="G193" s="36">
        <v>0</v>
      </c>
      <c r="H193" s="36">
        <v>0</v>
      </c>
      <c r="I193" s="66">
        <v>0</v>
      </c>
      <c r="J193" s="80">
        <v>0</v>
      </c>
      <c r="K193" s="35"/>
      <c r="L193" s="35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</row>
    <row r="194" spans="1:126" s="18" customFormat="1" ht="13.5">
      <c r="A194" s="66"/>
      <c r="B194" s="66">
        <v>6627</v>
      </c>
      <c r="C194" s="66" t="s">
        <v>185</v>
      </c>
      <c r="D194" s="109"/>
      <c r="E194" s="31">
        <v>0</v>
      </c>
      <c r="F194" s="36">
        <v>20000</v>
      </c>
      <c r="G194" s="36">
        <v>5000</v>
      </c>
      <c r="H194" s="36">
        <v>0</v>
      </c>
      <c r="I194" s="66">
        <v>0</v>
      </c>
      <c r="J194" s="80">
        <v>0</v>
      </c>
      <c r="K194" s="35"/>
      <c r="L194" s="35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</row>
    <row r="195" spans="1:126" s="18" customFormat="1" ht="13.5">
      <c r="A195" s="66">
        <v>7</v>
      </c>
      <c r="B195" s="66"/>
      <c r="C195" s="66" t="s">
        <v>186</v>
      </c>
      <c r="D195" s="109"/>
      <c r="E195" s="31">
        <v>7523</v>
      </c>
      <c r="F195" s="36">
        <v>130000</v>
      </c>
      <c r="G195" s="36">
        <v>14000</v>
      </c>
      <c r="H195" s="36">
        <v>12366</v>
      </c>
      <c r="I195" s="66">
        <v>164.4</v>
      </c>
      <c r="J195" s="80">
        <v>88.28</v>
      </c>
      <c r="K195" s="35"/>
      <c r="L195" s="35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</row>
    <row r="196" spans="1:126" s="18" customFormat="1" ht="13.5">
      <c r="A196" s="66"/>
      <c r="B196" s="70">
        <v>71</v>
      </c>
      <c r="C196" s="66" t="s">
        <v>187</v>
      </c>
      <c r="D196" s="109"/>
      <c r="E196" s="31">
        <v>0</v>
      </c>
      <c r="F196" s="36">
        <v>50000</v>
      </c>
      <c r="G196" s="36">
        <v>0</v>
      </c>
      <c r="H196" s="36">
        <v>6166</v>
      </c>
      <c r="I196" s="66">
        <v>0</v>
      </c>
      <c r="J196" s="80">
        <v>0</v>
      </c>
      <c r="K196" s="35"/>
      <c r="L196" s="35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</row>
    <row r="197" spans="1:126" s="113" customFormat="1" ht="13.5">
      <c r="A197" s="66"/>
      <c r="B197" s="73">
        <v>711</v>
      </c>
      <c r="C197" s="66" t="s">
        <v>188</v>
      </c>
      <c r="D197" s="109"/>
      <c r="E197" s="31">
        <v>0</v>
      </c>
      <c r="F197" s="36">
        <v>50000</v>
      </c>
      <c r="G197" s="36">
        <v>0</v>
      </c>
      <c r="H197" s="36">
        <v>6166</v>
      </c>
      <c r="I197" s="66">
        <v>0</v>
      </c>
      <c r="J197" s="80">
        <v>0</v>
      </c>
      <c r="K197" s="35"/>
      <c r="L197" s="35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</row>
    <row r="198" spans="1:126" s="18" customFormat="1" ht="13.5">
      <c r="A198" s="77"/>
      <c r="B198" s="77">
        <v>7111</v>
      </c>
      <c r="C198" s="77" t="s">
        <v>116</v>
      </c>
      <c r="D198" s="112"/>
      <c r="E198" s="31">
        <v>0</v>
      </c>
      <c r="F198" s="36">
        <v>50000</v>
      </c>
      <c r="G198" s="36">
        <v>0</v>
      </c>
      <c r="H198" s="36">
        <v>6166</v>
      </c>
      <c r="I198" s="66">
        <v>0</v>
      </c>
      <c r="J198" s="80">
        <v>0</v>
      </c>
      <c r="K198" s="35"/>
      <c r="L198" s="35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</row>
    <row r="199" spans="1:126" s="18" customFormat="1" ht="13.5">
      <c r="A199" s="66"/>
      <c r="B199" s="70">
        <v>72</v>
      </c>
      <c r="C199" s="66" t="s">
        <v>189</v>
      </c>
      <c r="D199" s="109"/>
      <c r="E199" s="31">
        <v>7523</v>
      </c>
      <c r="F199" s="36">
        <v>50000</v>
      </c>
      <c r="G199" s="36">
        <v>14000</v>
      </c>
      <c r="H199" s="36">
        <v>6200</v>
      </c>
      <c r="I199" s="66">
        <v>82.4</v>
      </c>
      <c r="J199" s="80">
        <v>44.28</v>
      </c>
      <c r="K199" s="35"/>
      <c r="L199" s="35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</row>
    <row r="200" spans="1:126" s="18" customFormat="1" ht="13.5">
      <c r="A200" s="66"/>
      <c r="B200" s="73">
        <v>721</v>
      </c>
      <c r="C200" s="66" t="s">
        <v>190</v>
      </c>
      <c r="D200" s="109"/>
      <c r="E200" s="31">
        <v>7523</v>
      </c>
      <c r="F200" s="36">
        <v>20000</v>
      </c>
      <c r="G200" s="36">
        <v>0</v>
      </c>
      <c r="H200" s="36">
        <v>0</v>
      </c>
      <c r="I200" s="66">
        <v>0</v>
      </c>
      <c r="J200" s="80">
        <v>0</v>
      </c>
      <c r="K200" s="35"/>
      <c r="L200" s="35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</row>
    <row r="201" spans="1:126" s="83" customFormat="1" ht="14.25">
      <c r="A201" s="66"/>
      <c r="B201" s="66">
        <v>7211</v>
      </c>
      <c r="C201" s="66" t="s">
        <v>191</v>
      </c>
      <c r="D201" s="109"/>
      <c r="E201" s="31">
        <v>7523</v>
      </c>
      <c r="F201" s="36">
        <v>20000</v>
      </c>
      <c r="G201" s="36">
        <v>4000</v>
      </c>
      <c r="H201" s="36">
        <v>0</v>
      </c>
      <c r="I201" s="66">
        <v>0</v>
      </c>
      <c r="J201" s="80">
        <v>0</v>
      </c>
      <c r="K201" s="35"/>
      <c r="L201" s="35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</row>
    <row r="202" spans="1:126" s="113" customFormat="1" ht="13.5">
      <c r="A202" s="66"/>
      <c r="B202" s="73">
        <v>722</v>
      </c>
      <c r="C202" s="66" t="s">
        <v>192</v>
      </c>
      <c r="D202" s="109"/>
      <c r="E202" s="31">
        <v>0</v>
      </c>
      <c r="F202" s="36">
        <v>30000</v>
      </c>
      <c r="G202" s="36">
        <v>0</v>
      </c>
      <c r="H202" s="36">
        <v>0</v>
      </c>
      <c r="I202" s="66">
        <v>0</v>
      </c>
      <c r="J202" s="80">
        <v>0</v>
      </c>
      <c r="K202" s="35"/>
      <c r="L202" s="35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</row>
    <row r="203" spans="1:126" s="18" customFormat="1" ht="13.5">
      <c r="A203" s="66"/>
      <c r="B203" s="66">
        <v>7221</v>
      </c>
      <c r="C203" s="66" t="s">
        <v>126</v>
      </c>
      <c r="D203" s="109"/>
      <c r="E203" s="31">
        <v>0</v>
      </c>
      <c r="F203" s="36">
        <v>30000</v>
      </c>
      <c r="G203" s="36">
        <v>0</v>
      </c>
      <c r="H203" s="36">
        <v>0</v>
      </c>
      <c r="I203" s="66">
        <v>0</v>
      </c>
      <c r="J203" s="80">
        <v>0</v>
      </c>
      <c r="K203" s="35"/>
      <c r="L203" s="35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</row>
    <row r="204" spans="1:126" s="18" customFormat="1" ht="13.5">
      <c r="A204" s="66">
        <v>8</v>
      </c>
      <c r="B204" s="66"/>
      <c r="C204" s="66" t="s">
        <v>193</v>
      </c>
      <c r="D204" s="109"/>
      <c r="E204" s="31">
        <v>391093</v>
      </c>
      <c r="F204" s="36">
        <v>21000</v>
      </c>
      <c r="G204" s="36">
        <v>720000</v>
      </c>
      <c r="H204" s="36">
        <v>0</v>
      </c>
      <c r="I204" s="66">
        <v>0</v>
      </c>
      <c r="J204" s="80">
        <v>0</v>
      </c>
      <c r="K204" s="35"/>
      <c r="L204" s="35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</row>
    <row r="205" spans="1:126" s="18" customFormat="1" ht="13.5">
      <c r="A205" s="66"/>
      <c r="B205" s="70">
        <v>81</v>
      </c>
      <c r="C205" s="66" t="s">
        <v>194</v>
      </c>
      <c r="D205" s="109"/>
      <c r="E205" s="31">
        <v>0</v>
      </c>
      <c r="F205" s="36">
        <v>20000</v>
      </c>
      <c r="G205" s="36">
        <v>20000</v>
      </c>
      <c r="H205" s="36">
        <v>0</v>
      </c>
      <c r="I205" s="66">
        <v>0</v>
      </c>
      <c r="J205" s="80">
        <v>0</v>
      </c>
      <c r="K205" s="35"/>
      <c r="L205" s="35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</row>
    <row r="206" spans="1:126" s="113" customFormat="1" ht="13.5">
      <c r="A206" s="66"/>
      <c r="B206" s="73">
        <v>812</v>
      </c>
      <c r="C206" s="66" t="s">
        <v>195</v>
      </c>
      <c r="D206" s="109"/>
      <c r="E206" s="31">
        <v>0</v>
      </c>
      <c r="F206" s="36">
        <v>20000</v>
      </c>
      <c r="G206" s="36">
        <v>20000</v>
      </c>
      <c r="H206" s="36">
        <v>0</v>
      </c>
      <c r="I206" s="66">
        <v>0</v>
      </c>
      <c r="J206" s="80">
        <v>0</v>
      </c>
      <c r="K206" s="35"/>
      <c r="L206" s="35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</row>
    <row r="207" spans="1:126" s="18" customFormat="1" ht="13.5">
      <c r="A207" s="66"/>
      <c r="B207" s="66">
        <v>8121</v>
      </c>
      <c r="C207" s="66" t="s">
        <v>196</v>
      </c>
      <c r="D207" s="109"/>
      <c r="E207" s="31">
        <v>0</v>
      </c>
      <c r="F207" s="36">
        <v>20000</v>
      </c>
      <c r="G207" s="36">
        <v>20000</v>
      </c>
      <c r="H207" s="36">
        <v>0</v>
      </c>
      <c r="I207" s="66">
        <v>0</v>
      </c>
      <c r="J207" s="80">
        <v>0</v>
      </c>
      <c r="K207" s="35"/>
      <c r="L207" s="35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</row>
    <row r="208" spans="1:126" s="83" customFormat="1" ht="14.25">
      <c r="A208" s="66"/>
      <c r="B208" s="70">
        <v>84</v>
      </c>
      <c r="C208" s="66" t="s">
        <v>197</v>
      </c>
      <c r="D208" s="109"/>
      <c r="E208" s="31">
        <v>391093</v>
      </c>
      <c r="F208" s="36">
        <v>1000</v>
      </c>
      <c r="G208" s="36">
        <v>700000</v>
      </c>
      <c r="H208" s="36">
        <v>0</v>
      </c>
      <c r="I208" s="66">
        <v>0</v>
      </c>
      <c r="J208" s="80">
        <v>0</v>
      </c>
      <c r="K208" s="35"/>
      <c r="L208" s="35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  <c r="DV208" s="82"/>
    </row>
    <row r="209" spans="1:126" s="113" customFormat="1" ht="13.5">
      <c r="A209" s="66"/>
      <c r="B209" s="73">
        <v>844</v>
      </c>
      <c r="C209" s="66" t="s">
        <v>198</v>
      </c>
      <c r="D209" s="109"/>
      <c r="E209" s="31">
        <v>391093</v>
      </c>
      <c r="F209" s="36">
        <v>1000</v>
      </c>
      <c r="G209" s="36">
        <v>700000</v>
      </c>
      <c r="H209" s="36">
        <v>0</v>
      </c>
      <c r="I209" s="66">
        <v>0</v>
      </c>
      <c r="J209" s="80">
        <v>0</v>
      </c>
      <c r="K209" s="35"/>
      <c r="L209" s="35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</row>
    <row r="210" spans="1:126" s="18" customFormat="1" ht="13.5">
      <c r="A210" s="66"/>
      <c r="B210" s="66">
        <v>8441</v>
      </c>
      <c r="C210" s="66" t="s">
        <v>199</v>
      </c>
      <c r="D210" s="109"/>
      <c r="E210" s="31">
        <v>391093</v>
      </c>
      <c r="F210" s="36">
        <v>1000</v>
      </c>
      <c r="G210" s="36">
        <v>700000</v>
      </c>
      <c r="H210" s="36">
        <v>0</v>
      </c>
      <c r="I210" s="66">
        <v>0</v>
      </c>
      <c r="J210" s="80">
        <v>0</v>
      </c>
      <c r="K210" s="35"/>
      <c r="L210" s="35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</row>
    <row r="211" spans="1:126" s="18" customFormat="1" ht="13.5">
      <c r="A211" s="41"/>
      <c r="B211" s="41"/>
      <c r="C211" s="41"/>
      <c r="D211" s="41"/>
      <c r="E211" s="41"/>
      <c r="F211" s="40"/>
      <c r="G211" s="40"/>
      <c r="H211" s="40"/>
      <c r="I211" s="40"/>
      <c r="J211" s="105"/>
      <c r="K211" s="35"/>
      <c r="L211" s="35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</row>
    <row r="212" spans="1:126" s="18" customFormat="1" ht="13.5">
      <c r="A212" s="114" t="s">
        <v>200</v>
      </c>
      <c r="B212" s="114"/>
      <c r="C212" s="114"/>
      <c r="D212" s="114"/>
      <c r="E212" s="115"/>
      <c r="F212" s="116"/>
      <c r="G212" s="116"/>
      <c r="H212" s="40"/>
      <c r="I212" s="40"/>
      <c r="J212" s="105"/>
      <c r="K212" s="35"/>
      <c r="L212" s="35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</row>
    <row r="213" spans="1:126" s="113" customFormat="1" ht="13.5">
      <c r="A213" s="39"/>
      <c r="B213" s="117"/>
      <c r="C213" s="39"/>
      <c r="D213" s="118"/>
      <c r="E213" s="45"/>
      <c r="F213" s="45"/>
      <c r="G213" s="45"/>
      <c r="H213" s="40"/>
      <c r="I213" s="40"/>
      <c r="J213" s="105"/>
      <c r="K213" s="35"/>
      <c r="L213" s="35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</row>
    <row r="214" spans="1:126" s="113" customFormat="1" ht="13.5">
      <c r="A214" s="62" t="s">
        <v>41</v>
      </c>
      <c r="B214" s="62"/>
      <c r="C214" s="62" t="s">
        <v>42</v>
      </c>
      <c r="D214" s="62"/>
      <c r="E214" s="21" t="s">
        <v>11</v>
      </c>
      <c r="F214" s="21" t="s">
        <v>12</v>
      </c>
      <c r="G214" s="21" t="s">
        <v>13</v>
      </c>
      <c r="H214" s="21" t="s">
        <v>14</v>
      </c>
      <c r="I214" s="22" t="s">
        <v>15</v>
      </c>
      <c r="J214" s="22" t="s">
        <v>15</v>
      </c>
      <c r="K214" s="35"/>
      <c r="L214" s="35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</row>
    <row r="215" spans="1:126" s="113" customFormat="1" ht="13.5">
      <c r="A215" s="63" t="s">
        <v>43</v>
      </c>
      <c r="B215" s="63"/>
      <c r="C215" s="63" t="s">
        <v>44</v>
      </c>
      <c r="D215" s="63"/>
      <c r="E215" s="23" t="s">
        <v>16</v>
      </c>
      <c r="F215" s="23" t="s">
        <v>138</v>
      </c>
      <c r="G215" s="23" t="s">
        <v>139</v>
      </c>
      <c r="H215" s="23" t="s">
        <v>19</v>
      </c>
      <c r="I215" s="23" t="s">
        <v>47</v>
      </c>
      <c r="J215" s="24" t="s">
        <v>48</v>
      </c>
      <c r="K215" s="35"/>
      <c r="L215" s="35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</row>
    <row r="216" spans="1:126" s="113" customFormat="1" ht="13.5">
      <c r="A216" s="25"/>
      <c r="B216" s="64">
        <v>1</v>
      </c>
      <c r="C216" s="65"/>
      <c r="D216" s="64">
        <v>2</v>
      </c>
      <c r="E216" s="25">
        <v>3</v>
      </c>
      <c r="F216" s="25">
        <v>4</v>
      </c>
      <c r="G216" s="25">
        <v>5</v>
      </c>
      <c r="H216" s="25">
        <v>6</v>
      </c>
      <c r="I216" s="26">
        <v>7</v>
      </c>
      <c r="J216" s="26">
        <v>8</v>
      </c>
      <c r="K216" s="35"/>
      <c r="L216" s="35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</row>
    <row r="217" spans="1:126" s="113" customFormat="1" ht="13.5">
      <c r="A217" s="66">
        <v>6</v>
      </c>
      <c r="B217" s="66"/>
      <c r="C217" s="66" t="s">
        <v>141</v>
      </c>
      <c r="D217" s="109"/>
      <c r="E217" s="31">
        <v>6598199</v>
      </c>
      <c r="F217" s="32">
        <v>18779152</v>
      </c>
      <c r="G217" s="32">
        <v>5409500</v>
      </c>
      <c r="H217" s="32">
        <v>6194590</v>
      </c>
      <c r="I217" s="66">
        <v>93.9</v>
      </c>
      <c r="J217" s="80">
        <v>114.51</v>
      </c>
      <c r="K217" s="35"/>
      <c r="L217" s="35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</row>
    <row r="218" spans="1:126" s="18" customFormat="1" ht="13.5">
      <c r="A218" s="40" t="s">
        <v>201</v>
      </c>
      <c r="B218" s="40"/>
      <c r="C218" s="40"/>
      <c r="D218" s="40"/>
      <c r="E218" s="16"/>
      <c r="F218" s="16"/>
      <c r="G218" s="16"/>
      <c r="H218" s="119"/>
      <c r="I218" s="40"/>
      <c r="J218" s="105"/>
      <c r="K218" s="35"/>
      <c r="L218" s="35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</row>
    <row r="219" spans="1:126" s="18" customFormat="1" ht="13.5">
      <c r="A219" s="66"/>
      <c r="B219" s="70">
        <v>61</v>
      </c>
      <c r="C219" s="66" t="s">
        <v>142</v>
      </c>
      <c r="D219" s="109"/>
      <c r="E219" s="31">
        <v>1526688</v>
      </c>
      <c r="F219" s="32">
        <v>2090000</v>
      </c>
      <c r="G219" s="32">
        <v>3610348</v>
      </c>
      <c r="H219" s="32">
        <v>1320575</v>
      </c>
      <c r="I219" s="66">
        <v>86.5</v>
      </c>
      <c r="J219" s="80">
        <v>36.57</v>
      </c>
      <c r="K219" s="35"/>
      <c r="L219" s="35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</row>
    <row r="220" spans="1:126" s="18" customFormat="1" ht="13.5">
      <c r="A220" s="40" t="s">
        <v>202</v>
      </c>
      <c r="B220" s="40"/>
      <c r="C220" s="40"/>
      <c r="D220" s="40"/>
      <c r="E220" s="45"/>
      <c r="F220" s="45"/>
      <c r="G220" s="45"/>
      <c r="H220" s="27"/>
      <c r="I220" s="40"/>
      <c r="J220" s="105"/>
      <c r="K220" s="35"/>
      <c r="L220" s="35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</row>
    <row r="221" spans="1:126" s="83" customFormat="1" ht="14.25">
      <c r="A221" s="66"/>
      <c r="B221" s="70">
        <v>63</v>
      </c>
      <c r="C221" s="66" t="s">
        <v>153</v>
      </c>
      <c r="D221" s="109"/>
      <c r="E221" s="31">
        <v>2864202</v>
      </c>
      <c r="F221" s="36">
        <v>13129152</v>
      </c>
      <c r="G221" s="36">
        <v>529152</v>
      </c>
      <c r="H221" s="36">
        <v>2730385</v>
      </c>
      <c r="I221" s="66">
        <v>95.3</v>
      </c>
      <c r="J221" s="80">
        <v>515.99</v>
      </c>
      <c r="K221" s="35"/>
      <c r="L221" s="35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  <c r="DR221" s="82"/>
      <c r="DS221" s="82"/>
      <c r="DT221" s="82"/>
      <c r="DU221" s="82"/>
      <c r="DV221" s="82"/>
    </row>
    <row r="222" spans="1:126" s="18" customFormat="1" ht="13.5">
      <c r="A222" s="40" t="s">
        <v>201</v>
      </c>
      <c r="B222" s="120"/>
      <c r="C222" s="40"/>
      <c r="D222" s="40"/>
      <c r="E222" s="116"/>
      <c r="F222" s="116"/>
      <c r="G222" s="45"/>
      <c r="H222" s="40"/>
      <c r="I222" s="40"/>
      <c r="J222" s="105"/>
      <c r="K222" s="35"/>
      <c r="L222" s="35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</row>
    <row r="223" spans="1:126" s="18" customFormat="1" ht="13.5">
      <c r="A223" s="66"/>
      <c r="B223" s="70">
        <v>64</v>
      </c>
      <c r="C223" s="66" t="s">
        <v>159</v>
      </c>
      <c r="D223" s="109"/>
      <c r="E223" s="31">
        <v>1742964</v>
      </c>
      <c r="F223" s="36">
        <v>2250000</v>
      </c>
      <c r="G223" s="36">
        <v>925000</v>
      </c>
      <c r="H223" s="36">
        <v>1493148</v>
      </c>
      <c r="I223" s="66">
        <v>85.7</v>
      </c>
      <c r="J223" s="80">
        <v>161.42</v>
      </c>
      <c r="K223" s="35"/>
      <c r="L223" s="35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</row>
    <row r="224" spans="1:126" s="113" customFormat="1" ht="13.5">
      <c r="A224" s="40" t="s">
        <v>203</v>
      </c>
      <c r="B224" s="40"/>
      <c r="C224" s="40"/>
      <c r="D224" s="40"/>
      <c r="E224" s="116"/>
      <c r="F224" s="116"/>
      <c r="G224" s="116"/>
      <c r="H224" s="40"/>
      <c r="I224" s="40"/>
      <c r="J224" s="105"/>
      <c r="K224" s="35"/>
      <c r="L224" s="35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</row>
    <row r="225" spans="1:126" s="113" customFormat="1" ht="13.5">
      <c r="A225" s="66"/>
      <c r="B225" s="70">
        <v>65</v>
      </c>
      <c r="C225" s="66" t="s">
        <v>169</v>
      </c>
      <c r="D225" s="109"/>
      <c r="E225" s="31">
        <v>441895</v>
      </c>
      <c r="F225" s="36">
        <v>1190000</v>
      </c>
      <c r="G225" s="36">
        <v>1170000</v>
      </c>
      <c r="H225" s="36">
        <v>650482</v>
      </c>
      <c r="I225" s="66">
        <v>147.2</v>
      </c>
      <c r="J225" s="80">
        <v>55.59</v>
      </c>
      <c r="K225" s="35"/>
      <c r="L225" s="35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</row>
    <row r="226" spans="1:126" s="113" customFormat="1" ht="13.5">
      <c r="A226" s="40" t="s">
        <v>204</v>
      </c>
      <c r="B226" s="121"/>
      <c r="C226" s="40"/>
      <c r="D226" s="40"/>
      <c r="E226" s="116"/>
      <c r="F226" s="116"/>
      <c r="G226" s="116"/>
      <c r="H226" s="40"/>
      <c r="I226" s="40"/>
      <c r="J226" s="105"/>
      <c r="K226" s="35"/>
      <c r="L226" s="35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</row>
    <row r="227" spans="1:126" s="113" customFormat="1" ht="13.5">
      <c r="A227" s="66"/>
      <c r="B227" s="70">
        <v>66</v>
      </c>
      <c r="C227" s="66" t="s">
        <v>181</v>
      </c>
      <c r="D227" s="109"/>
      <c r="E227" s="31">
        <v>22450</v>
      </c>
      <c r="F227" s="36">
        <v>120000</v>
      </c>
      <c r="G227" s="36">
        <v>5000</v>
      </c>
      <c r="H227" s="36">
        <v>0</v>
      </c>
      <c r="I227" s="66">
        <v>0</v>
      </c>
      <c r="J227" s="80">
        <v>0</v>
      </c>
      <c r="K227" s="35"/>
      <c r="L227" s="35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</row>
    <row r="228" spans="1:126" s="113" customFormat="1" ht="13.5">
      <c r="A228" s="40" t="s">
        <v>203</v>
      </c>
      <c r="B228" s="121"/>
      <c r="C228" s="40"/>
      <c r="D228" s="40"/>
      <c r="E228" s="116"/>
      <c r="F228" s="116"/>
      <c r="G228" s="116"/>
      <c r="H228" s="40"/>
      <c r="I228" s="40"/>
      <c r="J228" s="105"/>
      <c r="K228" s="35"/>
      <c r="L228" s="35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</row>
    <row r="229" spans="1:126" s="113" customFormat="1" ht="13.5">
      <c r="A229" s="66">
        <v>7</v>
      </c>
      <c r="B229" s="66"/>
      <c r="C229" s="66" t="s">
        <v>186</v>
      </c>
      <c r="D229" s="109"/>
      <c r="E229" s="31">
        <v>7523</v>
      </c>
      <c r="F229" s="36">
        <v>130000</v>
      </c>
      <c r="G229" s="36">
        <v>14000</v>
      </c>
      <c r="H229" s="36">
        <v>12366</v>
      </c>
      <c r="I229" s="66">
        <v>164.4</v>
      </c>
      <c r="J229" s="80">
        <v>88.28</v>
      </c>
      <c r="K229" s="35"/>
      <c r="L229" s="35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</row>
    <row r="230" spans="1:126" s="113" customFormat="1" ht="13.5">
      <c r="A230" s="40" t="s">
        <v>201</v>
      </c>
      <c r="B230" s="40"/>
      <c r="C230" s="40"/>
      <c r="D230" s="40"/>
      <c r="E230" s="116"/>
      <c r="F230" s="45"/>
      <c r="G230" s="45"/>
      <c r="H230" s="40"/>
      <c r="I230" s="40"/>
      <c r="J230" s="105"/>
      <c r="K230" s="35"/>
      <c r="L230" s="35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</row>
    <row r="231" spans="1:126" s="113" customFormat="1" ht="13.5">
      <c r="A231" s="66"/>
      <c r="B231" s="70">
        <v>71</v>
      </c>
      <c r="C231" s="66" t="s">
        <v>187</v>
      </c>
      <c r="D231" s="109"/>
      <c r="E231" s="31">
        <v>0</v>
      </c>
      <c r="F231" s="36">
        <v>50000</v>
      </c>
      <c r="G231" s="36">
        <v>0</v>
      </c>
      <c r="H231" s="36">
        <v>6166</v>
      </c>
      <c r="I231" s="66">
        <v>0</v>
      </c>
      <c r="J231" s="80">
        <v>0</v>
      </c>
      <c r="K231" s="35"/>
      <c r="L231" s="35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</row>
    <row r="232" spans="1:126" s="18" customFormat="1" ht="13.5">
      <c r="A232" s="40" t="s">
        <v>201</v>
      </c>
      <c r="B232" s="122"/>
      <c r="C232" s="40"/>
      <c r="D232" s="40"/>
      <c r="E232" s="116"/>
      <c r="F232" s="45"/>
      <c r="G232" s="45"/>
      <c r="H232" s="40"/>
      <c r="I232" s="40"/>
      <c r="J232" s="105"/>
      <c r="K232" s="35"/>
      <c r="L232" s="35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</row>
    <row r="233" spans="1:126" s="18" customFormat="1" ht="13.5">
      <c r="A233" s="66"/>
      <c r="B233" s="70">
        <v>72</v>
      </c>
      <c r="C233" s="66" t="s">
        <v>189</v>
      </c>
      <c r="D233" s="109"/>
      <c r="E233" s="31">
        <v>7523</v>
      </c>
      <c r="F233" s="36">
        <v>50000</v>
      </c>
      <c r="G233" s="36">
        <v>14000</v>
      </c>
      <c r="H233" s="36">
        <v>6200</v>
      </c>
      <c r="I233" s="66">
        <v>82.4</v>
      </c>
      <c r="J233" s="80">
        <v>44.28</v>
      </c>
      <c r="K233" s="35"/>
      <c r="L233" s="35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</row>
    <row r="234" spans="1:126" s="18" customFormat="1" ht="13.5">
      <c r="A234" s="123"/>
      <c r="B234" s="124"/>
      <c r="C234" s="124" t="s">
        <v>205</v>
      </c>
      <c r="D234" s="125"/>
      <c r="E234" s="87">
        <v>6605722</v>
      </c>
      <c r="F234" s="36">
        <v>18909152</v>
      </c>
      <c r="G234" s="36">
        <v>5423500</v>
      </c>
      <c r="H234" s="66">
        <v>6206956</v>
      </c>
      <c r="I234" s="66">
        <v>258.3</v>
      </c>
      <c r="J234" s="80">
        <v>202.79</v>
      </c>
      <c r="K234" s="35"/>
      <c r="L234" s="35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</row>
    <row r="235" spans="1:126" s="18" customFormat="1" ht="13.5">
      <c r="A235" s="40"/>
      <c r="B235" s="122"/>
      <c r="C235" s="40"/>
      <c r="D235" s="40"/>
      <c r="E235" s="116"/>
      <c r="F235" s="45"/>
      <c r="G235" s="45"/>
      <c r="H235" s="40"/>
      <c r="I235" s="40"/>
      <c r="J235" s="105"/>
      <c r="K235" s="35"/>
      <c r="L235" s="35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</row>
    <row r="236" spans="1:126" s="18" customFormat="1" ht="13.5">
      <c r="A236" s="40"/>
      <c r="B236" s="121"/>
      <c r="C236" s="40"/>
      <c r="D236" s="40"/>
      <c r="E236" s="116"/>
      <c r="F236" s="45"/>
      <c r="G236" s="45"/>
      <c r="H236" s="40"/>
      <c r="I236" s="40"/>
      <c r="J236" s="105"/>
      <c r="K236" s="35"/>
      <c r="L236" s="35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</row>
    <row r="237" spans="1:126" s="18" customFormat="1" ht="13.5">
      <c r="A237" s="40" t="s">
        <v>206</v>
      </c>
      <c r="B237" s="121"/>
      <c r="C237" s="40"/>
      <c r="D237" s="40"/>
      <c r="E237" s="116"/>
      <c r="F237" s="45"/>
      <c r="G237" s="45"/>
      <c r="H237" s="40"/>
      <c r="I237" s="40"/>
      <c r="J237" s="105"/>
      <c r="K237" s="35"/>
      <c r="L237" s="35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</row>
    <row r="238" spans="1:126" s="18" customFormat="1" ht="13.5">
      <c r="A238" s="40"/>
      <c r="B238" s="120"/>
      <c r="C238" s="40"/>
      <c r="D238" s="40"/>
      <c r="E238" s="116"/>
      <c r="F238" s="45"/>
      <c r="G238" s="45"/>
      <c r="H238" s="40"/>
      <c r="I238" s="40"/>
      <c r="J238" s="105"/>
      <c r="K238" s="35"/>
      <c r="L238" s="35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</row>
    <row r="239" spans="1:126" s="18" customFormat="1" ht="13.5">
      <c r="A239" s="62" t="s">
        <v>41</v>
      </c>
      <c r="B239" s="62"/>
      <c r="C239" s="62" t="s">
        <v>42</v>
      </c>
      <c r="D239" s="62"/>
      <c r="E239" s="21" t="s">
        <v>14</v>
      </c>
      <c r="F239" s="21" t="s">
        <v>12</v>
      </c>
      <c r="G239" s="21" t="s">
        <v>13</v>
      </c>
      <c r="H239" s="21" t="s">
        <v>14</v>
      </c>
      <c r="I239" s="22" t="s">
        <v>15</v>
      </c>
      <c r="J239" s="22" t="s">
        <v>15</v>
      </c>
      <c r="K239" s="35"/>
      <c r="L239" s="35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</row>
    <row r="240" spans="1:126" s="18" customFormat="1" ht="13.5">
      <c r="A240" s="63" t="s">
        <v>43</v>
      </c>
      <c r="B240" s="63"/>
      <c r="C240" s="63" t="s">
        <v>44</v>
      </c>
      <c r="D240" s="63"/>
      <c r="E240" s="23" t="s">
        <v>16</v>
      </c>
      <c r="F240" s="23" t="s">
        <v>45</v>
      </c>
      <c r="G240" s="23" t="s">
        <v>46</v>
      </c>
      <c r="H240" s="23" t="s">
        <v>19</v>
      </c>
      <c r="I240" s="23" t="s">
        <v>47</v>
      </c>
      <c r="J240" s="24" t="s">
        <v>48</v>
      </c>
      <c r="K240" s="35"/>
      <c r="L240" s="35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</row>
    <row r="241" spans="1:126" s="18" customFormat="1" ht="13.5">
      <c r="A241" s="25"/>
      <c r="B241" s="64">
        <v>1</v>
      </c>
      <c r="C241" s="65"/>
      <c r="D241" s="64">
        <v>2</v>
      </c>
      <c r="E241" s="25">
        <v>3</v>
      </c>
      <c r="F241" s="25">
        <v>4</v>
      </c>
      <c r="G241" s="25">
        <v>5</v>
      </c>
      <c r="H241" s="25">
        <v>6</v>
      </c>
      <c r="I241" s="26">
        <v>7</v>
      </c>
      <c r="J241" s="26">
        <v>8</v>
      </c>
      <c r="K241" s="35"/>
      <c r="L241" s="35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</row>
    <row r="242" spans="1:125" s="18" customFormat="1" ht="13.5">
      <c r="A242" s="66">
        <v>3</v>
      </c>
      <c r="B242" s="66"/>
      <c r="C242" s="67" t="s">
        <v>50</v>
      </c>
      <c r="D242" s="69"/>
      <c r="E242" s="31">
        <v>5455842</v>
      </c>
      <c r="F242" s="36">
        <v>3548000</v>
      </c>
      <c r="G242" s="36">
        <v>3361475</v>
      </c>
      <c r="H242" s="36">
        <v>4994364</v>
      </c>
      <c r="I242" s="33">
        <v>91.5</v>
      </c>
      <c r="J242" s="68">
        <f>H242/G242*100</f>
        <v>148.57656237217293</v>
      </c>
      <c r="K242" s="35"/>
      <c r="L242" s="35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</row>
    <row r="243" spans="1:125" s="18" customFormat="1" ht="13.5">
      <c r="A243" s="40" t="s">
        <v>201</v>
      </c>
      <c r="B243" s="121"/>
      <c r="C243" s="40"/>
      <c r="D243" s="40"/>
      <c r="E243" s="116"/>
      <c r="F243" s="45"/>
      <c r="G243" s="45"/>
      <c r="H243" s="40"/>
      <c r="I243" s="40"/>
      <c r="J243" s="105"/>
      <c r="K243" s="35"/>
      <c r="L243" s="35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</row>
    <row r="244" spans="1:125" s="18" customFormat="1" ht="13.5">
      <c r="A244" s="40"/>
      <c r="B244" s="121"/>
      <c r="C244" s="121" t="s">
        <v>207</v>
      </c>
      <c r="D244" s="40"/>
      <c r="E244" s="116"/>
      <c r="F244" s="45"/>
      <c r="G244" s="45"/>
      <c r="H244" s="40"/>
      <c r="I244" s="40"/>
      <c r="J244" s="105"/>
      <c r="K244" s="35"/>
      <c r="L244" s="35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</row>
    <row r="245" spans="1:126" s="18" customFormat="1" ht="13.5">
      <c r="A245" s="66"/>
      <c r="B245" s="70">
        <v>31</v>
      </c>
      <c r="C245" s="67" t="s">
        <v>51</v>
      </c>
      <c r="D245" s="69"/>
      <c r="E245" s="31">
        <v>1237406</v>
      </c>
      <c r="F245" s="36">
        <v>480000</v>
      </c>
      <c r="G245" s="36">
        <v>730000</v>
      </c>
      <c r="H245" s="36">
        <v>641029</v>
      </c>
      <c r="I245" s="66">
        <v>51.8</v>
      </c>
      <c r="J245" s="71">
        <f>H245/G245*100</f>
        <v>87.81219178082192</v>
      </c>
      <c r="K245" s="35"/>
      <c r="L245" s="35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</row>
    <row r="246" spans="1:126" s="18" customFormat="1" ht="13.5">
      <c r="A246" s="40" t="s">
        <v>201</v>
      </c>
      <c r="B246" s="121"/>
      <c r="C246" s="40"/>
      <c r="D246" s="40"/>
      <c r="E246" s="116"/>
      <c r="F246" s="45"/>
      <c r="G246" s="45"/>
      <c r="H246" s="40"/>
      <c r="I246" s="40"/>
      <c r="J246" s="105"/>
      <c r="K246" s="35"/>
      <c r="L246" s="35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</row>
    <row r="247" spans="1:126" s="18" customFormat="1" ht="13.5">
      <c r="A247" s="40" t="s">
        <v>6</v>
      </c>
      <c r="B247" s="121"/>
      <c r="C247" s="40" t="s">
        <v>208</v>
      </c>
      <c r="D247" s="40"/>
      <c r="E247" s="116"/>
      <c r="F247" s="45"/>
      <c r="G247" s="45"/>
      <c r="H247" s="40"/>
      <c r="I247" s="40"/>
      <c r="J247" s="105"/>
      <c r="K247" s="35"/>
      <c r="L247" s="35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</row>
    <row r="248" spans="1:126" s="83" customFormat="1" ht="14.25">
      <c r="A248" s="66"/>
      <c r="B248" s="70">
        <v>32</v>
      </c>
      <c r="C248" s="67" t="s">
        <v>57</v>
      </c>
      <c r="D248" s="69"/>
      <c r="E248" s="31">
        <v>3069129</v>
      </c>
      <c r="F248" s="36">
        <v>1337000</v>
      </c>
      <c r="G248" s="36">
        <v>1819000</v>
      </c>
      <c r="H248" s="36">
        <v>3319938</v>
      </c>
      <c r="I248" s="66">
        <v>108.2</v>
      </c>
      <c r="J248" s="71">
        <f>H248/G248*100</f>
        <v>182.51445849367784</v>
      </c>
      <c r="K248" s="35"/>
      <c r="L248" s="35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82"/>
      <c r="DH248" s="82"/>
      <c r="DI248" s="82"/>
      <c r="DJ248" s="82"/>
      <c r="DK248" s="82"/>
      <c r="DL248" s="82"/>
      <c r="DM248" s="82"/>
      <c r="DN248" s="82"/>
      <c r="DO248" s="82"/>
      <c r="DP248" s="82"/>
      <c r="DQ248" s="82"/>
      <c r="DR248" s="82"/>
      <c r="DS248" s="82"/>
      <c r="DT248" s="82"/>
      <c r="DU248" s="82"/>
      <c r="DV248" s="82"/>
    </row>
    <row r="249" spans="1:126" s="113" customFormat="1" ht="13.5">
      <c r="A249" s="40" t="s">
        <v>201</v>
      </c>
      <c r="B249" s="121"/>
      <c r="C249" s="40"/>
      <c r="D249" s="40"/>
      <c r="E249" s="116"/>
      <c r="F249" s="45"/>
      <c r="G249" s="45"/>
      <c r="H249" s="40"/>
      <c r="I249" s="40"/>
      <c r="J249" s="105"/>
      <c r="K249" s="35"/>
      <c r="L249" s="35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</row>
    <row r="250" spans="1:126" s="126" customFormat="1" ht="13.5">
      <c r="A250" s="66"/>
      <c r="B250" s="70">
        <v>34</v>
      </c>
      <c r="C250" s="67" t="s">
        <v>80</v>
      </c>
      <c r="D250" s="69"/>
      <c r="E250" s="31">
        <v>34230</v>
      </c>
      <c r="F250" s="36">
        <v>60000</v>
      </c>
      <c r="G250" s="36">
        <v>30050</v>
      </c>
      <c r="H250" s="36">
        <v>54982</v>
      </c>
      <c r="I250" s="66">
        <v>160.6</v>
      </c>
      <c r="J250" s="71">
        <f>H250/G250*100</f>
        <v>182.9683860232945</v>
      </c>
      <c r="K250" s="35"/>
      <c r="L250" s="35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</row>
    <row r="251" spans="1:126" s="126" customFormat="1" ht="13.5">
      <c r="A251" s="40" t="s">
        <v>201</v>
      </c>
      <c r="B251" s="121"/>
      <c r="C251" s="40"/>
      <c r="D251" s="40"/>
      <c r="E251" s="116"/>
      <c r="F251" s="45"/>
      <c r="G251" s="45"/>
      <c r="H251" s="40"/>
      <c r="I251" s="40"/>
      <c r="J251" s="105"/>
      <c r="K251" s="35"/>
      <c r="L251" s="35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</row>
    <row r="252" spans="1:126" s="18" customFormat="1" ht="13.5">
      <c r="A252" s="66"/>
      <c r="B252" s="70">
        <v>35</v>
      </c>
      <c r="C252" s="67" t="s">
        <v>87</v>
      </c>
      <c r="D252" s="69"/>
      <c r="E252" s="31">
        <v>2075</v>
      </c>
      <c r="F252" s="36">
        <v>100000</v>
      </c>
      <c r="G252" s="36">
        <v>4500</v>
      </c>
      <c r="H252" s="36">
        <v>2952</v>
      </c>
      <c r="I252" s="66">
        <v>11</v>
      </c>
      <c r="J252" s="80">
        <f>H252/G252*100</f>
        <v>65.60000000000001</v>
      </c>
      <c r="K252" s="35"/>
      <c r="L252" s="35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</row>
    <row r="253" spans="1:126" s="81" customFormat="1" ht="16.5">
      <c r="A253" s="40" t="s">
        <v>201</v>
      </c>
      <c r="B253" s="121"/>
      <c r="C253" s="40"/>
      <c r="D253" s="40"/>
      <c r="E253" s="116"/>
      <c r="F253" s="45"/>
      <c r="G253" s="45"/>
      <c r="H253" s="40"/>
      <c r="I253" s="40"/>
      <c r="J253" s="105"/>
      <c r="K253" s="35"/>
      <c r="L253" s="35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</row>
    <row r="254" spans="1:126" s="83" customFormat="1" ht="14.25">
      <c r="A254" s="66"/>
      <c r="B254" s="70">
        <v>36</v>
      </c>
      <c r="C254" s="67" t="s">
        <v>92</v>
      </c>
      <c r="D254" s="69"/>
      <c r="E254" s="31">
        <v>26890</v>
      </c>
      <c r="F254" s="36">
        <v>255000</v>
      </c>
      <c r="G254" s="36">
        <v>315000</v>
      </c>
      <c r="H254" s="36">
        <v>329667</v>
      </c>
      <c r="I254" s="66">
        <v>110.7</v>
      </c>
      <c r="J254" s="80">
        <v>104.65</v>
      </c>
      <c r="K254" s="35"/>
      <c r="L254" s="35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82"/>
      <c r="DH254" s="82"/>
      <c r="DI254" s="82"/>
      <c r="DJ254" s="82"/>
      <c r="DK254" s="82"/>
      <c r="DL254" s="82"/>
      <c r="DM254" s="82"/>
      <c r="DN254" s="82"/>
      <c r="DO254" s="82"/>
      <c r="DP254" s="82"/>
      <c r="DQ254" s="82"/>
      <c r="DR254" s="82"/>
      <c r="DS254" s="82"/>
      <c r="DT254" s="82"/>
      <c r="DU254" s="82"/>
      <c r="DV254" s="82"/>
    </row>
    <row r="255" spans="1:126" s="83" customFormat="1" ht="14.25">
      <c r="A255" s="40" t="s">
        <v>201</v>
      </c>
      <c r="B255" s="121"/>
      <c r="C255" s="40"/>
      <c r="D255" s="40"/>
      <c r="E255" s="116"/>
      <c r="F255" s="45"/>
      <c r="G255" s="45"/>
      <c r="H255" s="40"/>
      <c r="I255" s="40"/>
      <c r="J255" s="105"/>
      <c r="K255" s="35"/>
      <c r="L255" s="35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82"/>
      <c r="DH255" s="82"/>
      <c r="DI255" s="82"/>
      <c r="DJ255" s="82"/>
      <c r="DK255" s="82"/>
      <c r="DL255" s="82"/>
      <c r="DM255" s="82"/>
      <c r="DN255" s="82"/>
      <c r="DO255" s="82"/>
      <c r="DP255" s="82"/>
      <c r="DQ255" s="82"/>
      <c r="DR255" s="82"/>
      <c r="DS255" s="82"/>
      <c r="DT255" s="82"/>
      <c r="DU255" s="82"/>
      <c r="DV255" s="82"/>
    </row>
    <row r="256" spans="1:126" s="83" customFormat="1" ht="14.25">
      <c r="A256" s="66"/>
      <c r="B256" s="70">
        <v>37</v>
      </c>
      <c r="C256" s="67" t="s">
        <v>97</v>
      </c>
      <c r="D256" s="69"/>
      <c r="E256" s="31">
        <v>36630</v>
      </c>
      <c r="F256" s="36">
        <v>425000</v>
      </c>
      <c r="G256" s="36">
        <v>250425</v>
      </c>
      <c r="H256" s="36">
        <v>167803</v>
      </c>
      <c r="I256" s="66">
        <v>57.6</v>
      </c>
      <c r="J256" s="80">
        <v>67</v>
      </c>
      <c r="K256" s="35"/>
      <c r="L256" s="35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2"/>
      <c r="DR256" s="82"/>
      <c r="DS256" s="82"/>
      <c r="DT256" s="82"/>
      <c r="DU256" s="82"/>
      <c r="DV256" s="82"/>
    </row>
    <row r="257" spans="1:125" s="83" customFormat="1" ht="14.25">
      <c r="A257" s="40" t="s">
        <v>201</v>
      </c>
      <c r="B257" s="121"/>
      <c r="C257" s="40"/>
      <c r="D257" s="40"/>
      <c r="E257" s="116"/>
      <c r="F257" s="45"/>
      <c r="G257" s="45"/>
      <c r="H257" s="40"/>
      <c r="I257" s="40"/>
      <c r="J257" s="105"/>
      <c r="K257" s="35"/>
      <c r="L257" s="35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82"/>
      <c r="DH257" s="82"/>
      <c r="DI257" s="82"/>
      <c r="DJ257" s="82"/>
      <c r="DK257" s="82"/>
      <c r="DL257" s="82"/>
      <c r="DM257" s="82"/>
      <c r="DN257" s="82"/>
      <c r="DO257" s="82"/>
      <c r="DP257" s="82"/>
      <c r="DQ257" s="82"/>
      <c r="DR257" s="82"/>
      <c r="DS257" s="82"/>
      <c r="DT257" s="82"/>
      <c r="DU257" s="82"/>
    </row>
    <row r="258" spans="1:125" s="83" customFormat="1" ht="14.25">
      <c r="A258" s="66"/>
      <c r="B258" s="70">
        <v>38</v>
      </c>
      <c r="C258" s="67" t="s">
        <v>104</v>
      </c>
      <c r="D258" s="69"/>
      <c r="E258" s="31">
        <v>77909</v>
      </c>
      <c r="F258" s="36">
        <v>891000</v>
      </c>
      <c r="G258" s="36">
        <v>842500</v>
      </c>
      <c r="H258" s="36">
        <v>477994</v>
      </c>
      <c r="I258" s="66">
        <v>95.7</v>
      </c>
      <c r="J258" s="80">
        <v>108.14</v>
      </c>
      <c r="K258" s="35"/>
      <c r="L258" s="35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82"/>
      <c r="DH258" s="82"/>
      <c r="DI258" s="82"/>
      <c r="DJ258" s="82"/>
      <c r="DK258" s="82"/>
      <c r="DL258" s="82"/>
      <c r="DM258" s="82"/>
      <c r="DN258" s="82"/>
      <c r="DO258" s="82"/>
      <c r="DP258" s="82"/>
      <c r="DQ258" s="82"/>
      <c r="DR258" s="82"/>
      <c r="DS258" s="82"/>
      <c r="DT258" s="82"/>
      <c r="DU258" s="82"/>
    </row>
    <row r="259" spans="1:125" s="83" customFormat="1" ht="14.25">
      <c r="A259" s="66">
        <v>4</v>
      </c>
      <c r="B259" s="66"/>
      <c r="C259" s="67" t="s">
        <v>113</v>
      </c>
      <c r="D259" s="69"/>
      <c r="E259" s="31">
        <v>2162164</v>
      </c>
      <c r="F259" s="36">
        <v>15052152</v>
      </c>
      <c r="G259" s="36">
        <v>741000</v>
      </c>
      <c r="H259" s="36">
        <v>1381854</v>
      </c>
      <c r="I259" s="66">
        <v>63.9</v>
      </c>
      <c r="J259" s="80">
        <v>63.9</v>
      </c>
      <c r="K259" s="35"/>
      <c r="L259" s="35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82"/>
      <c r="DH259" s="82"/>
      <c r="DI259" s="82"/>
      <c r="DJ259" s="82"/>
      <c r="DK259" s="82"/>
      <c r="DL259" s="82"/>
      <c r="DM259" s="82"/>
      <c r="DN259" s="82"/>
      <c r="DO259" s="82"/>
      <c r="DP259" s="82"/>
      <c r="DQ259" s="82"/>
      <c r="DR259" s="82"/>
      <c r="DS259" s="82"/>
      <c r="DT259" s="82"/>
      <c r="DU259" s="82"/>
    </row>
    <row r="260" spans="1:125" s="83" customFormat="1" ht="14.25">
      <c r="A260" s="40" t="s">
        <v>201</v>
      </c>
      <c r="B260" s="121"/>
      <c r="C260" s="40"/>
      <c r="D260" s="40"/>
      <c r="E260" s="116"/>
      <c r="F260" s="116"/>
      <c r="G260" s="45"/>
      <c r="H260" s="40"/>
      <c r="I260" s="40"/>
      <c r="J260" s="105"/>
      <c r="K260" s="35"/>
      <c r="L260" s="35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82"/>
      <c r="DH260" s="82"/>
      <c r="DI260" s="82"/>
      <c r="DJ260" s="82"/>
      <c r="DK260" s="82"/>
      <c r="DL260" s="82"/>
      <c r="DM260" s="82"/>
      <c r="DN260" s="82"/>
      <c r="DO260" s="82"/>
      <c r="DP260" s="82"/>
      <c r="DQ260" s="82"/>
      <c r="DR260" s="82"/>
      <c r="DS260" s="82"/>
      <c r="DT260" s="82"/>
      <c r="DU260" s="82"/>
    </row>
    <row r="261" spans="1:125" s="83" customFormat="1" ht="14.25">
      <c r="A261" s="40"/>
      <c r="B261" s="122"/>
      <c r="C261" s="40" t="s">
        <v>207</v>
      </c>
      <c r="D261" s="40"/>
      <c r="E261" s="116"/>
      <c r="F261" s="116"/>
      <c r="G261" s="45"/>
      <c r="H261" s="40"/>
      <c r="I261" s="40"/>
      <c r="J261" s="105"/>
      <c r="K261" s="35"/>
      <c r="L261" s="35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82"/>
      <c r="DH261" s="82"/>
      <c r="DI261" s="82"/>
      <c r="DJ261" s="82"/>
      <c r="DK261" s="82"/>
      <c r="DL261" s="82"/>
      <c r="DM261" s="82"/>
      <c r="DN261" s="82"/>
      <c r="DO261" s="82"/>
      <c r="DP261" s="82"/>
      <c r="DQ261" s="82"/>
      <c r="DR261" s="82"/>
      <c r="DS261" s="82"/>
      <c r="DT261" s="82"/>
      <c r="DU261" s="82"/>
    </row>
    <row r="262" spans="1:125" s="83" customFormat="1" ht="14.25">
      <c r="A262" s="66"/>
      <c r="B262" s="70">
        <v>41</v>
      </c>
      <c r="C262" s="67" t="s">
        <v>114</v>
      </c>
      <c r="D262" s="69"/>
      <c r="E262" s="31">
        <v>28000</v>
      </c>
      <c r="F262" s="36">
        <v>50000</v>
      </c>
      <c r="G262" s="36">
        <v>0</v>
      </c>
      <c r="H262" s="36">
        <v>0</v>
      </c>
      <c r="I262" s="66">
        <v>0</v>
      </c>
      <c r="J262" s="80">
        <v>0</v>
      </c>
      <c r="K262" s="35"/>
      <c r="L262" s="35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82"/>
      <c r="DH262" s="82"/>
      <c r="DI262" s="82"/>
      <c r="DJ262" s="82"/>
      <c r="DK262" s="82"/>
      <c r="DL262" s="82"/>
      <c r="DM262" s="82"/>
      <c r="DN262" s="82"/>
      <c r="DO262" s="82"/>
      <c r="DP262" s="82"/>
      <c r="DQ262" s="82"/>
      <c r="DR262" s="82"/>
      <c r="DS262" s="82"/>
      <c r="DT262" s="82"/>
      <c r="DU262" s="82"/>
    </row>
    <row r="263" spans="1:125" s="85" customFormat="1" ht="13.5">
      <c r="A263" s="40" t="s">
        <v>201</v>
      </c>
      <c r="B263" s="121"/>
      <c r="C263" s="40"/>
      <c r="D263" s="40"/>
      <c r="E263" s="116"/>
      <c r="F263" s="116"/>
      <c r="G263" s="45"/>
      <c r="H263" s="40"/>
      <c r="I263" s="40"/>
      <c r="J263" s="105"/>
      <c r="K263" s="35"/>
      <c r="L263" s="35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</row>
    <row r="264" spans="1:125" s="18" customFormat="1" ht="13.5">
      <c r="A264" s="40"/>
      <c r="B264" s="122"/>
      <c r="C264" s="40" t="s">
        <v>207</v>
      </c>
      <c r="D264" s="40"/>
      <c r="E264" s="116"/>
      <c r="F264" s="116"/>
      <c r="G264" s="45"/>
      <c r="H264" s="40"/>
      <c r="I264" s="40"/>
      <c r="J264" s="105"/>
      <c r="K264" s="35"/>
      <c r="L264" s="35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</row>
    <row r="265" spans="1:125" s="83" customFormat="1" ht="14.25">
      <c r="A265" s="66"/>
      <c r="B265" s="70">
        <v>42</v>
      </c>
      <c r="C265" s="67" t="s">
        <v>117</v>
      </c>
      <c r="D265" s="69"/>
      <c r="E265" s="31">
        <v>2134164</v>
      </c>
      <c r="F265" s="36">
        <v>15002152</v>
      </c>
      <c r="G265" s="36"/>
      <c r="H265" s="36">
        <v>1381854</v>
      </c>
      <c r="I265" s="66">
        <v>64.7</v>
      </c>
      <c r="J265" s="80">
        <v>1864.8</v>
      </c>
      <c r="K265" s="35"/>
      <c r="L265" s="35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  <c r="DL265" s="82"/>
      <c r="DM265" s="82"/>
      <c r="DN265" s="82"/>
      <c r="DO265" s="82"/>
      <c r="DP265" s="82"/>
      <c r="DQ265" s="82"/>
      <c r="DR265" s="82"/>
      <c r="DS265" s="82"/>
      <c r="DT265" s="82"/>
      <c r="DU265" s="82"/>
    </row>
    <row r="266" spans="1:125" s="113" customFormat="1" ht="13.5">
      <c r="A266" s="123"/>
      <c r="B266" s="124"/>
      <c r="C266" s="124" t="s">
        <v>209</v>
      </c>
      <c r="D266" s="125"/>
      <c r="E266" s="87">
        <v>7618006</v>
      </c>
      <c r="F266" s="36">
        <v>18600152</v>
      </c>
      <c r="G266" s="36">
        <v>4102475</v>
      </c>
      <c r="H266" s="36">
        <v>5475358</v>
      </c>
      <c r="I266" s="66">
        <v>155.4</v>
      </c>
      <c r="J266" s="80">
        <v>212.48</v>
      </c>
      <c r="K266" s="35"/>
      <c r="L266" s="35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</row>
    <row r="267" spans="1:125" s="18" customFormat="1" ht="13.5">
      <c r="A267" s="40"/>
      <c r="B267" s="121"/>
      <c r="C267" s="40"/>
      <c r="D267" s="40"/>
      <c r="E267" s="116"/>
      <c r="F267" s="45"/>
      <c r="G267" s="45"/>
      <c r="H267" s="40"/>
      <c r="I267" s="40"/>
      <c r="J267" s="105"/>
      <c r="K267" s="35"/>
      <c r="L267" s="35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</row>
    <row r="268" spans="1:125" s="18" customFormat="1" ht="13.5">
      <c r="A268" s="40" t="s">
        <v>210</v>
      </c>
      <c r="B268" s="121"/>
      <c r="C268" s="40"/>
      <c r="D268" s="40"/>
      <c r="E268" s="116"/>
      <c r="F268" s="45"/>
      <c r="G268" s="45"/>
      <c r="H268" s="40"/>
      <c r="I268" s="40"/>
      <c r="J268" s="105"/>
      <c r="K268" s="35"/>
      <c r="L268" s="35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</row>
    <row r="269" spans="1:125" s="18" customFormat="1" ht="13.5">
      <c r="A269" s="40"/>
      <c r="B269" s="121"/>
      <c r="C269" s="40"/>
      <c r="D269" s="40"/>
      <c r="E269" s="116"/>
      <c r="F269" s="45"/>
      <c r="G269" s="45"/>
      <c r="H269" s="40"/>
      <c r="I269" s="40"/>
      <c r="J269" s="105"/>
      <c r="K269" s="35"/>
      <c r="L269" s="35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</row>
    <row r="270" spans="1:125" s="113" customFormat="1" ht="13.5">
      <c r="A270" s="62" t="s">
        <v>41</v>
      </c>
      <c r="B270" s="62"/>
      <c r="C270" s="62" t="s">
        <v>42</v>
      </c>
      <c r="D270" s="62"/>
      <c r="E270" s="21" t="s">
        <v>14</v>
      </c>
      <c r="F270" s="21" t="s">
        <v>12</v>
      </c>
      <c r="G270" s="21" t="s">
        <v>13</v>
      </c>
      <c r="H270" s="21" t="s">
        <v>14</v>
      </c>
      <c r="I270" s="22" t="s">
        <v>15</v>
      </c>
      <c r="J270" s="22" t="s">
        <v>15</v>
      </c>
      <c r="K270" s="35"/>
      <c r="L270" s="35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</row>
    <row r="271" spans="1:125" s="18" customFormat="1" ht="13.5">
      <c r="A271" s="63" t="s">
        <v>43</v>
      </c>
      <c r="B271" s="63"/>
      <c r="C271" s="63" t="s">
        <v>44</v>
      </c>
      <c r="D271" s="63"/>
      <c r="E271" s="23" t="s">
        <v>16</v>
      </c>
      <c r="F271" s="23" t="s">
        <v>45</v>
      </c>
      <c r="G271" s="23" t="s">
        <v>46</v>
      </c>
      <c r="H271" s="23" t="s">
        <v>19</v>
      </c>
      <c r="I271" s="23" t="s">
        <v>47</v>
      </c>
      <c r="J271" s="24" t="s">
        <v>48</v>
      </c>
      <c r="K271" s="35"/>
      <c r="L271" s="35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</row>
    <row r="272" spans="1:125" s="81" customFormat="1" ht="16.5">
      <c r="A272" s="25"/>
      <c r="B272" s="64">
        <v>1</v>
      </c>
      <c r="C272" s="65"/>
      <c r="D272" s="64">
        <v>2</v>
      </c>
      <c r="E272" s="25">
        <v>3</v>
      </c>
      <c r="F272" s="25">
        <v>4</v>
      </c>
      <c r="G272" s="25">
        <v>5</v>
      </c>
      <c r="H272" s="25">
        <v>6</v>
      </c>
      <c r="I272" s="26">
        <v>7</v>
      </c>
      <c r="J272" s="26">
        <v>8</v>
      </c>
      <c r="K272" s="35"/>
      <c r="L272" s="35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</row>
    <row r="273" spans="1:125" s="83" customFormat="1" ht="14.25">
      <c r="A273" s="66">
        <v>3</v>
      </c>
      <c r="B273" s="66"/>
      <c r="C273" s="67" t="s">
        <v>50</v>
      </c>
      <c r="D273" s="69"/>
      <c r="E273" s="31">
        <v>5455842</v>
      </c>
      <c r="F273" s="36">
        <v>3548000</v>
      </c>
      <c r="G273" s="36">
        <v>3361475</v>
      </c>
      <c r="H273" s="36">
        <v>4994364</v>
      </c>
      <c r="I273" s="33">
        <v>91.5</v>
      </c>
      <c r="J273" s="68">
        <f>H273/G273*100</f>
        <v>148.57656237217293</v>
      </c>
      <c r="K273" s="35"/>
      <c r="L273" s="35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  <c r="DR273" s="82"/>
      <c r="DS273" s="82"/>
      <c r="DT273" s="82"/>
      <c r="DU273" s="82"/>
    </row>
    <row r="274" spans="1:125" s="113" customFormat="1" ht="13.5">
      <c r="A274" s="40" t="s">
        <v>211</v>
      </c>
      <c r="B274" s="121"/>
      <c r="C274" s="40"/>
      <c r="D274" s="40"/>
      <c r="E274" s="116"/>
      <c r="F274" s="45"/>
      <c r="G274" s="45"/>
      <c r="H274" s="40"/>
      <c r="I274" s="40"/>
      <c r="J274" s="105"/>
      <c r="K274" s="35"/>
      <c r="L274" s="35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</row>
    <row r="275" spans="1:125" s="18" customFormat="1" ht="13.5">
      <c r="A275" s="66"/>
      <c r="B275" s="70">
        <v>31</v>
      </c>
      <c r="C275" s="67" t="s">
        <v>51</v>
      </c>
      <c r="D275" s="69"/>
      <c r="E275" s="31">
        <v>1237406</v>
      </c>
      <c r="F275" s="36">
        <v>480000</v>
      </c>
      <c r="G275" s="36">
        <v>730000</v>
      </c>
      <c r="H275" s="36">
        <v>641029</v>
      </c>
      <c r="I275" s="66">
        <v>51.8</v>
      </c>
      <c r="J275" s="71">
        <f>H275/G275*100</f>
        <v>87.81219178082192</v>
      </c>
      <c r="K275" s="35"/>
      <c r="L275" s="35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</row>
    <row r="276" spans="1:251" s="82" customFormat="1" ht="14.25">
      <c r="A276" s="40" t="s">
        <v>211</v>
      </c>
      <c r="B276" s="122"/>
      <c r="C276" s="40"/>
      <c r="D276" s="40"/>
      <c r="E276" s="116"/>
      <c r="F276" s="116"/>
      <c r="G276" s="116"/>
      <c r="H276" s="116"/>
      <c r="I276" s="40"/>
      <c r="J276" s="105"/>
      <c r="K276" s="35"/>
      <c r="L276" s="35"/>
      <c r="DV276" s="127"/>
      <c r="DW276" s="127"/>
      <c r="DX276" s="127"/>
      <c r="DY276" s="127"/>
      <c r="DZ276" s="127"/>
      <c r="EA276" s="127"/>
      <c r="EB276" s="127"/>
      <c r="EC276" s="127"/>
      <c r="ED276" s="127"/>
      <c r="EE276" s="127"/>
      <c r="EF276" s="127"/>
      <c r="EG276" s="127"/>
      <c r="EH276" s="127"/>
      <c r="EI276" s="127"/>
      <c r="EJ276" s="127"/>
      <c r="EK276" s="127"/>
      <c r="EL276" s="127"/>
      <c r="EM276" s="127"/>
      <c r="EN276" s="127"/>
      <c r="EO276" s="127"/>
      <c r="EP276" s="127"/>
      <c r="EQ276" s="127"/>
      <c r="ER276" s="127"/>
      <c r="ES276" s="127"/>
      <c r="ET276" s="127"/>
      <c r="EU276" s="127"/>
      <c r="EV276" s="127"/>
      <c r="EW276" s="127"/>
      <c r="EX276" s="127"/>
      <c r="EY276" s="127"/>
      <c r="EZ276" s="127"/>
      <c r="FA276" s="127"/>
      <c r="FB276" s="127"/>
      <c r="FC276" s="127"/>
      <c r="FD276" s="127"/>
      <c r="FE276" s="127"/>
      <c r="FF276" s="127"/>
      <c r="FG276" s="127"/>
      <c r="FH276" s="127"/>
      <c r="FI276" s="127"/>
      <c r="FJ276" s="127"/>
      <c r="FK276" s="127"/>
      <c r="FL276" s="127"/>
      <c r="FM276" s="127"/>
      <c r="FN276" s="127"/>
      <c r="FO276" s="127"/>
      <c r="FP276" s="127"/>
      <c r="FQ276" s="127"/>
      <c r="FR276" s="127"/>
      <c r="FS276" s="127"/>
      <c r="FT276" s="127"/>
      <c r="FU276" s="127"/>
      <c r="FV276" s="127"/>
      <c r="FW276" s="127"/>
      <c r="FX276" s="127"/>
      <c r="FY276" s="127"/>
      <c r="FZ276" s="127"/>
      <c r="GA276" s="127"/>
      <c r="GB276" s="127"/>
      <c r="GC276" s="127"/>
      <c r="GD276" s="127"/>
      <c r="GE276" s="127"/>
      <c r="GF276" s="127"/>
      <c r="GG276" s="127"/>
      <c r="GH276" s="127"/>
      <c r="GI276" s="127"/>
      <c r="GJ276" s="127"/>
      <c r="GK276" s="127"/>
      <c r="GL276" s="127"/>
      <c r="GM276" s="127"/>
      <c r="GN276" s="127"/>
      <c r="GO276" s="127"/>
      <c r="GP276" s="127"/>
      <c r="GQ276" s="127"/>
      <c r="GR276" s="83"/>
      <c r="GS276" s="83"/>
      <c r="GT276" s="83"/>
      <c r="GU276" s="83"/>
      <c r="GV276" s="83"/>
      <c r="GW276" s="83"/>
      <c r="GX276" s="83"/>
      <c r="GY276" s="83"/>
      <c r="GZ276" s="83"/>
      <c r="HA276" s="83"/>
      <c r="HB276" s="83"/>
      <c r="HC276" s="83"/>
      <c r="HD276" s="83"/>
      <c r="HE276" s="83"/>
      <c r="HF276" s="83"/>
      <c r="HG276" s="83"/>
      <c r="HH276" s="83"/>
      <c r="HI276" s="83"/>
      <c r="HJ276" s="83"/>
      <c r="HK276" s="83"/>
      <c r="HL276" s="83"/>
      <c r="HM276" s="83"/>
      <c r="HN276" s="83"/>
      <c r="HO276" s="83"/>
      <c r="HP276" s="83"/>
      <c r="HQ276" s="83"/>
      <c r="HR276" s="83"/>
      <c r="HS276" s="83"/>
      <c r="HT276" s="83"/>
      <c r="HU276" s="83"/>
      <c r="HV276" s="83"/>
      <c r="HW276" s="83"/>
      <c r="HX276" s="83"/>
      <c r="HY276" s="83"/>
      <c r="HZ276" s="83"/>
      <c r="IA276" s="83"/>
      <c r="IB276" s="83"/>
      <c r="IC276" s="83"/>
      <c r="ID276" s="83"/>
      <c r="IE276" s="83"/>
      <c r="IF276" s="83"/>
      <c r="IG276" s="83"/>
      <c r="IH276" s="83"/>
      <c r="II276" s="83"/>
      <c r="IJ276" s="83"/>
      <c r="IK276" s="83"/>
      <c r="IL276" s="83"/>
      <c r="IM276" s="83"/>
      <c r="IN276" s="83"/>
      <c r="IO276" s="83"/>
      <c r="IP276" s="83"/>
      <c r="IQ276" s="83"/>
    </row>
    <row r="277" spans="1:251" s="84" customFormat="1" ht="13.5">
      <c r="A277" s="40" t="s">
        <v>212</v>
      </c>
      <c r="B277" s="121"/>
      <c r="C277" s="40"/>
      <c r="D277" s="40"/>
      <c r="E277" s="116"/>
      <c r="F277" s="116"/>
      <c r="G277" s="116"/>
      <c r="H277" s="116"/>
      <c r="I277" s="40"/>
      <c r="J277" s="105"/>
      <c r="K277" s="35"/>
      <c r="L277" s="35"/>
      <c r="DV277" s="128"/>
      <c r="DW277" s="128"/>
      <c r="DX277" s="128"/>
      <c r="DY277" s="128"/>
      <c r="DZ277" s="128"/>
      <c r="EA277" s="128"/>
      <c r="EB277" s="128"/>
      <c r="EC277" s="128"/>
      <c r="ED277" s="128"/>
      <c r="EE277" s="128"/>
      <c r="EF277" s="128"/>
      <c r="EG277" s="128"/>
      <c r="EH277" s="128"/>
      <c r="EI277" s="128"/>
      <c r="EJ277" s="128"/>
      <c r="EK277" s="128"/>
      <c r="EL277" s="128"/>
      <c r="EM277" s="128"/>
      <c r="EN277" s="128"/>
      <c r="EO277" s="128"/>
      <c r="EP277" s="128"/>
      <c r="EQ277" s="128"/>
      <c r="ER277" s="128"/>
      <c r="ES277" s="128"/>
      <c r="ET277" s="128"/>
      <c r="EU277" s="128"/>
      <c r="EV277" s="128"/>
      <c r="EW277" s="128"/>
      <c r="EX277" s="128"/>
      <c r="EY277" s="128"/>
      <c r="EZ277" s="128"/>
      <c r="FA277" s="128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13"/>
      <c r="GS277" s="113"/>
      <c r="GT277" s="113"/>
      <c r="GU277" s="113"/>
      <c r="GV277" s="113"/>
      <c r="GW277" s="113"/>
      <c r="GX277" s="113"/>
      <c r="GY277" s="113"/>
      <c r="GZ277" s="113"/>
      <c r="HA277" s="113"/>
      <c r="HB277" s="113"/>
      <c r="HC277" s="113"/>
      <c r="HD277" s="113"/>
      <c r="HE277" s="113"/>
      <c r="HF277" s="113"/>
      <c r="HG277" s="113"/>
      <c r="HH277" s="113"/>
      <c r="HI277" s="113"/>
      <c r="HJ277" s="113"/>
      <c r="HK277" s="113"/>
      <c r="HL277" s="113"/>
      <c r="HM277" s="113"/>
      <c r="HN277" s="113"/>
      <c r="HO277" s="113"/>
      <c r="HP277" s="113"/>
      <c r="HQ277" s="113"/>
      <c r="HR277" s="113"/>
      <c r="HS277" s="113"/>
      <c r="HT277" s="113"/>
      <c r="HU277" s="113"/>
      <c r="HV277" s="113"/>
      <c r="HW277" s="113"/>
      <c r="HX277" s="113"/>
      <c r="HY277" s="113"/>
      <c r="HZ277" s="113"/>
      <c r="IA277" s="113"/>
      <c r="IB277" s="113"/>
      <c r="IC277" s="113"/>
      <c r="ID277" s="113"/>
      <c r="IE277" s="113"/>
      <c r="IF277" s="113"/>
      <c r="IG277" s="113"/>
      <c r="IH277" s="113"/>
      <c r="II277" s="113"/>
      <c r="IJ277" s="113"/>
      <c r="IK277" s="113"/>
      <c r="IL277" s="113"/>
      <c r="IM277" s="113"/>
      <c r="IN277" s="113"/>
      <c r="IO277" s="113"/>
      <c r="IP277" s="113"/>
      <c r="IQ277" s="113"/>
    </row>
    <row r="278" spans="1:199" ht="14.25">
      <c r="A278" s="40" t="s">
        <v>213</v>
      </c>
      <c r="B278" s="120"/>
      <c r="C278" s="40"/>
      <c r="D278" s="40"/>
      <c r="E278" s="116"/>
      <c r="F278" s="116"/>
      <c r="G278" s="116"/>
      <c r="H278" s="116"/>
      <c r="I278" s="20"/>
      <c r="J278" s="4"/>
      <c r="K278" s="5"/>
      <c r="L278" s="5"/>
      <c r="DV278" s="129"/>
      <c r="DW278" s="129"/>
      <c r="DX278" s="129"/>
      <c r="DY278" s="129"/>
      <c r="DZ278" s="129"/>
      <c r="EA278" s="129"/>
      <c r="EB278" s="129"/>
      <c r="EC278" s="129"/>
      <c r="ED278" s="129"/>
      <c r="EE278" s="129"/>
      <c r="EF278" s="129"/>
      <c r="EG278" s="129"/>
      <c r="EH278" s="129"/>
      <c r="EI278" s="129"/>
      <c r="EJ278" s="129"/>
      <c r="EK278" s="129"/>
      <c r="EL278" s="129"/>
      <c r="EM278" s="129"/>
      <c r="EN278" s="129"/>
      <c r="EO278" s="129"/>
      <c r="EP278" s="129"/>
      <c r="EQ278" s="129"/>
      <c r="ER278" s="129"/>
      <c r="ES278" s="129"/>
      <c r="ET278" s="129"/>
      <c r="EU278" s="129"/>
      <c r="EV278" s="129"/>
      <c r="EW278" s="129"/>
      <c r="EX278" s="129"/>
      <c r="EY278" s="129"/>
      <c r="EZ278" s="129"/>
      <c r="FA278" s="129"/>
      <c r="FB278" s="129"/>
      <c r="FC278" s="129"/>
      <c r="FD278" s="129"/>
      <c r="FE278" s="129"/>
      <c r="FF278" s="129"/>
      <c r="FG278" s="129"/>
      <c r="FH278" s="129"/>
      <c r="FI278" s="129"/>
      <c r="FJ278" s="129"/>
      <c r="FK278" s="129"/>
      <c r="FL278" s="129"/>
      <c r="FM278" s="129"/>
      <c r="FN278" s="129"/>
      <c r="FO278" s="129"/>
      <c r="FP278" s="129"/>
      <c r="FQ278" s="129"/>
      <c r="FR278" s="129"/>
      <c r="FS278" s="129"/>
      <c r="FT278" s="129"/>
      <c r="FU278" s="129"/>
      <c r="FV278" s="129"/>
      <c r="FW278" s="129"/>
      <c r="FX278" s="129"/>
      <c r="FY278" s="129"/>
      <c r="FZ278" s="129"/>
      <c r="GA278" s="129"/>
      <c r="GB278" s="129"/>
      <c r="GC278" s="129"/>
      <c r="GD278" s="129"/>
      <c r="GE278" s="129"/>
      <c r="GF278" s="129"/>
      <c r="GG278" s="129"/>
      <c r="GH278" s="129"/>
      <c r="GI278" s="129"/>
      <c r="GJ278" s="129"/>
      <c r="GK278" s="129"/>
      <c r="GL278" s="129"/>
      <c r="GM278" s="129"/>
      <c r="GN278" s="129"/>
      <c r="GO278" s="129"/>
      <c r="GP278" s="129"/>
      <c r="GQ278" s="129"/>
    </row>
    <row r="279" spans="1:199" ht="14.25">
      <c r="A279" s="66"/>
      <c r="B279" s="70">
        <v>32</v>
      </c>
      <c r="C279" s="67" t="s">
        <v>57</v>
      </c>
      <c r="D279" s="69"/>
      <c r="E279" s="31">
        <v>3069129</v>
      </c>
      <c r="F279" s="36">
        <v>1337000</v>
      </c>
      <c r="G279" s="36">
        <v>1819000</v>
      </c>
      <c r="H279" s="36">
        <v>3319938</v>
      </c>
      <c r="I279" s="66">
        <v>108.2</v>
      </c>
      <c r="J279" s="71">
        <f>H279/G279*100</f>
        <v>182.51445849367784</v>
      </c>
      <c r="K279" s="5"/>
      <c r="L279" s="5"/>
      <c r="DV279" s="129"/>
      <c r="DW279" s="129"/>
      <c r="DX279" s="129"/>
      <c r="DY279" s="129"/>
      <c r="DZ279" s="129"/>
      <c r="EA279" s="129"/>
      <c r="EB279" s="129"/>
      <c r="EC279" s="129"/>
      <c r="ED279" s="129"/>
      <c r="EE279" s="129"/>
      <c r="EF279" s="129"/>
      <c r="EG279" s="129"/>
      <c r="EH279" s="129"/>
      <c r="EI279" s="129"/>
      <c r="EJ279" s="129"/>
      <c r="EK279" s="129"/>
      <c r="EL279" s="129"/>
      <c r="EM279" s="129"/>
      <c r="EN279" s="129"/>
      <c r="EO279" s="129"/>
      <c r="EP279" s="129"/>
      <c r="EQ279" s="129"/>
      <c r="ER279" s="129"/>
      <c r="ES279" s="129"/>
      <c r="ET279" s="129"/>
      <c r="EU279" s="129"/>
      <c r="EV279" s="129"/>
      <c r="EW279" s="129"/>
      <c r="EX279" s="129"/>
      <c r="EY279" s="129"/>
      <c r="EZ279" s="129"/>
      <c r="FA279" s="129"/>
      <c r="FB279" s="129"/>
      <c r="FC279" s="129"/>
      <c r="FD279" s="129"/>
      <c r="FE279" s="129"/>
      <c r="FF279" s="129"/>
      <c r="FG279" s="129"/>
      <c r="FH279" s="129"/>
      <c r="FI279" s="129"/>
      <c r="FJ279" s="129"/>
      <c r="FK279" s="129"/>
      <c r="FL279" s="129"/>
      <c r="FM279" s="129"/>
      <c r="FN279" s="129"/>
      <c r="FO279" s="129"/>
      <c r="FP279" s="129"/>
      <c r="FQ279" s="129"/>
      <c r="FR279" s="129"/>
      <c r="FS279" s="129"/>
      <c r="FT279" s="129"/>
      <c r="FU279" s="129"/>
      <c r="FV279" s="129"/>
      <c r="FW279" s="129"/>
      <c r="FX279" s="129"/>
      <c r="FY279" s="129"/>
      <c r="FZ279" s="129"/>
      <c r="GA279" s="129"/>
      <c r="GB279" s="129"/>
      <c r="GC279" s="129"/>
      <c r="GD279" s="129"/>
      <c r="GE279" s="129"/>
      <c r="GF279" s="129"/>
      <c r="GG279" s="129"/>
      <c r="GH279" s="129"/>
      <c r="GI279" s="129"/>
      <c r="GJ279" s="129"/>
      <c r="GK279" s="129"/>
      <c r="GL279" s="129"/>
      <c r="GM279" s="129"/>
      <c r="GN279" s="129"/>
      <c r="GO279" s="129"/>
      <c r="GP279" s="129"/>
      <c r="GQ279" s="129"/>
    </row>
    <row r="280" spans="1:199" ht="14.25">
      <c r="A280" s="40" t="s">
        <v>211</v>
      </c>
      <c r="B280" s="40"/>
      <c r="C280" s="40"/>
      <c r="D280" s="130"/>
      <c r="E280" s="116"/>
      <c r="F280" s="116"/>
      <c r="G280" s="116"/>
      <c r="H280" s="116"/>
      <c r="I280" s="20"/>
      <c r="J280" s="4"/>
      <c r="K280" s="5"/>
      <c r="L280" s="5"/>
      <c r="DV280" s="129"/>
      <c r="DW280" s="129"/>
      <c r="DX280" s="129"/>
      <c r="DY280" s="129"/>
      <c r="DZ280" s="129"/>
      <c r="EA280" s="129"/>
      <c r="EB280" s="129"/>
      <c r="EC280" s="129"/>
      <c r="ED280" s="129"/>
      <c r="EE280" s="129"/>
      <c r="EF280" s="129"/>
      <c r="EG280" s="129"/>
      <c r="EH280" s="129"/>
      <c r="EI280" s="129"/>
      <c r="EJ280" s="129"/>
      <c r="EK280" s="129"/>
      <c r="EL280" s="129"/>
      <c r="EM280" s="129"/>
      <c r="EN280" s="129"/>
      <c r="EO280" s="129"/>
      <c r="EP280" s="129"/>
      <c r="EQ280" s="129"/>
      <c r="ER280" s="129"/>
      <c r="ES280" s="129"/>
      <c r="ET280" s="129"/>
      <c r="EU280" s="129"/>
      <c r="EV280" s="129"/>
      <c r="EW280" s="129"/>
      <c r="EX280" s="129"/>
      <c r="EY280" s="129"/>
      <c r="EZ280" s="129"/>
      <c r="FA280" s="129"/>
      <c r="FB280" s="129"/>
      <c r="FC280" s="129"/>
      <c r="FD280" s="129"/>
      <c r="FE280" s="129"/>
      <c r="FF280" s="129"/>
      <c r="FG280" s="129"/>
      <c r="FH280" s="129"/>
      <c r="FI280" s="129"/>
      <c r="FJ280" s="129"/>
      <c r="FK280" s="129"/>
      <c r="FL280" s="129"/>
      <c r="FM280" s="129"/>
      <c r="FN280" s="129"/>
      <c r="FO280" s="129"/>
      <c r="FP280" s="129"/>
      <c r="FQ280" s="129"/>
      <c r="FR280" s="129"/>
      <c r="FS280" s="129"/>
      <c r="FT280" s="129"/>
      <c r="FU280" s="129"/>
      <c r="FV280" s="129"/>
      <c r="FW280" s="129"/>
      <c r="FX280" s="129"/>
      <c r="FY280" s="129"/>
      <c r="FZ280" s="129"/>
      <c r="GA280" s="129"/>
      <c r="GB280" s="129"/>
      <c r="GC280" s="129"/>
      <c r="GD280" s="129"/>
      <c r="GE280" s="129"/>
      <c r="GF280" s="129"/>
      <c r="GG280" s="129"/>
      <c r="GH280" s="129"/>
      <c r="GI280" s="129"/>
      <c r="GJ280" s="129"/>
      <c r="GK280" s="129"/>
      <c r="GL280" s="129"/>
      <c r="GM280" s="129"/>
      <c r="GN280" s="129"/>
      <c r="GO280" s="129"/>
      <c r="GP280" s="129"/>
      <c r="GQ280" s="129"/>
    </row>
    <row r="281" spans="1:199" ht="14.25">
      <c r="A281" s="66"/>
      <c r="B281" s="70">
        <v>34</v>
      </c>
      <c r="C281" s="67" t="s">
        <v>80</v>
      </c>
      <c r="D281" s="69"/>
      <c r="E281" s="31">
        <v>34230</v>
      </c>
      <c r="F281" s="36">
        <v>60000</v>
      </c>
      <c r="G281" s="36">
        <v>30050</v>
      </c>
      <c r="H281" s="36">
        <v>54982</v>
      </c>
      <c r="I281" s="66">
        <v>160.6</v>
      </c>
      <c r="J281" s="71">
        <f>H281/G281*100</f>
        <v>182.9683860232945</v>
      </c>
      <c r="K281" s="5"/>
      <c r="L281" s="5"/>
      <c r="DV281" s="129"/>
      <c r="DW281" s="129"/>
      <c r="DX281" s="129"/>
      <c r="DY281" s="129"/>
      <c r="DZ281" s="129"/>
      <c r="EA281" s="129"/>
      <c r="EB281" s="129"/>
      <c r="EC281" s="129"/>
      <c r="ED281" s="129"/>
      <c r="EE281" s="129"/>
      <c r="EF281" s="129"/>
      <c r="EG281" s="129"/>
      <c r="EH281" s="129"/>
      <c r="EI281" s="129"/>
      <c r="EJ281" s="129"/>
      <c r="EK281" s="129"/>
      <c r="EL281" s="129"/>
      <c r="EM281" s="129"/>
      <c r="EN281" s="129"/>
      <c r="EO281" s="129"/>
      <c r="EP281" s="129"/>
      <c r="EQ281" s="129"/>
      <c r="ER281" s="129"/>
      <c r="ES281" s="129"/>
      <c r="ET281" s="129"/>
      <c r="EU281" s="129"/>
      <c r="EV281" s="129"/>
      <c r="EW281" s="129"/>
      <c r="EX281" s="129"/>
      <c r="EY281" s="129"/>
      <c r="EZ281" s="129"/>
      <c r="FA281" s="129"/>
      <c r="FB281" s="129"/>
      <c r="FC281" s="129"/>
      <c r="FD281" s="129"/>
      <c r="FE281" s="129"/>
      <c r="FF281" s="129"/>
      <c r="FG281" s="129"/>
      <c r="FH281" s="129"/>
      <c r="FI281" s="129"/>
      <c r="FJ281" s="129"/>
      <c r="FK281" s="129"/>
      <c r="FL281" s="129"/>
      <c r="FM281" s="129"/>
      <c r="FN281" s="129"/>
      <c r="FO281" s="129"/>
      <c r="FP281" s="129"/>
      <c r="FQ281" s="129"/>
      <c r="FR281" s="129"/>
      <c r="FS281" s="129"/>
      <c r="FT281" s="129"/>
      <c r="FU281" s="129"/>
      <c r="FV281" s="129"/>
      <c r="FW281" s="129"/>
      <c r="FX281" s="129"/>
      <c r="FY281" s="129"/>
      <c r="FZ281" s="129"/>
      <c r="GA281" s="129"/>
      <c r="GB281" s="129"/>
      <c r="GC281" s="129"/>
      <c r="GD281" s="129"/>
      <c r="GE281" s="129"/>
      <c r="GF281" s="129"/>
      <c r="GG281" s="129"/>
      <c r="GH281" s="129"/>
      <c r="GI281" s="129"/>
      <c r="GJ281" s="129"/>
      <c r="GK281" s="129"/>
      <c r="GL281" s="129"/>
      <c r="GM281" s="129"/>
      <c r="GN281" s="129"/>
      <c r="GO281" s="129"/>
      <c r="GP281" s="129"/>
      <c r="GQ281" s="129"/>
    </row>
    <row r="282" spans="1:199" ht="14.25">
      <c r="A282" s="40" t="s">
        <v>214</v>
      </c>
      <c r="B282" s="121"/>
      <c r="C282" s="40"/>
      <c r="D282" s="40"/>
      <c r="E282" s="116"/>
      <c r="F282" s="116"/>
      <c r="G282" s="116"/>
      <c r="H282" s="116"/>
      <c r="I282" s="20"/>
      <c r="J282" s="4"/>
      <c r="K282" s="5"/>
      <c r="L282" s="5"/>
      <c r="DV282" s="129"/>
      <c r="DW282" s="129"/>
      <c r="DX282" s="129"/>
      <c r="DY282" s="129"/>
      <c r="DZ282" s="129"/>
      <c r="EA282" s="129"/>
      <c r="EB282" s="129"/>
      <c r="EC282" s="129"/>
      <c r="ED282" s="129"/>
      <c r="EE282" s="129"/>
      <c r="EF282" s="129"/>
      <c r="EG282" s="129"/>
      <c r="EH282" s="129"/>
      <c r="EI282" s="129"/>
      <c r="EJ282" s="129"/>
      <c r="EK282" s="129"/>
      <c r="EL282" s="129"/>
      <c r="EM282" s="129"/>
      <c r="EN282" s="129"/>
      <c r="EO282" s="129"/>
      <c r="EP282" s="129"/>
      <c r="EQ282" s="129"/>
      <c r="ER282" s="129"/>
      <c r="ES282" s="129"/>
      <c r="ET282" s="129"/>
      <c r="EU282" s="129"/>
      <c r="EV282" s="129"/>
      <c r="EW282" s="129"/>
      <c r="EX282" s="129"/>
      <c r="EY282" s="129"/>
      <c r="EZ282" s="129"/>
      <c r="FA282" s="129"/>
      <c r="FB282" s="129"/>
      <c r="FC282" s="129"/>
      <c r="FD282" s="129"/>
      <c r="FE282" s="129"/>
      <c r="FF282" s="129"/>
      <c r="FG282" s="129"/>
      <c r="FH282" s="129"/>
      <c r="FI282" s="129"/>
      <c r="FJ282" s="129"/>
      <c r="FK282" s="129"/>
      <c r="FL282" s="129"/>
      <c r="FM282" s="129"/>
      <c r="FN282" s="129"/>
      <c r="FO282" s="129"/>
      <c r="FP282" s="129"/>
      <c r="FQ282" s="129"/>
      <c r="FR282" s="129"/>
      <c r="FS282" s="129"/>
      <c r="FT282" s="129"/>
      <c r="FU282" s="129"/>
      <c r="FV282" s="129"/>
      <c r="FW282" s="129"/>
      <c r="FX282" s="129"/>
      <c r="FY282" s="129"/>
      <c r="FZ282" s="129"/>
      <c r="GA282" s="129"/>
      <c r="GB282" s="129"/>
      <c r="GC282" s="129"/>
      <c r="GD282" s="129"/>
      <c r="GE282" s="129"/>
      <c r="GF282" s="129"/>
      <c r="GG282" s="129"/>
      <c r="GH282" s="129"/>
      <c r="GI282" s="129"/>
      <c r="GJ282" s="129"/>
      <c r="GK282" s="129"/>
      <c r="GL282" s="129"/>
      <c r="GM282" s="129"/>
      <c r="GN282" s="129"/>
      <c r="GO282" s="129"/>
      <c r="GP282" s="129"/>
      <c r="GQ282" s="129"/>
    </row>
    <row r="283" spans="1:199" ht="14.25">
      <c r="A283" s="66"/>
      <c r="B283" s="70">
        <v>35</v>
      </c>
      <c r="C283" s="67" t="s">
        <v>87</v>
      </c>
      <c r="D283" s="69"/>
      <c r="E283" s="31">
        <v>2075</v>
      </c>
      <c r="F283" s="36">
        <v>100000</v>
      </c>
      <c r="G283" s="36">
        <v>4500</v>
      </c>
      <c r="H283" s="36">
        <v>2952</v>
      </c>
      <c r="I283" s="66">
        <v>11</v>
      </c>
      <c r="J283" s="80">
        <f>H283/G283*100</f>
        <v>65.60000000000001</v>
      </c>
      <c r="K283" s="5"/>
      <c r="L283" s="5"/>
      <c r="DV283" s="129"/>
      <c r="DW283" s="129"/>
      <c r="DX283" s="129"/>
      <c r="DY283" s="129"/>
      <c r="DZ283" s="129"/>
      <c r="EA283" s="129"/>
      <c r="EB283" s="129"/>
      <c r="EC283" s="129"/>
      <c r="ED283" s="129"/>
      <c r="EE283" s="129"/>
      <c r="EF283" s="129"/>
      <c r="EG283" s="129"/>
      <c r="EH283" s="129"/>
      <c r="EI283" s="129"/>
      <c r="EJ283" s="129"/>
      <c r="EK283" s="129"/>
      <c r="EL283" s="129"/>
      <c r="EM283" s="129"/>
      <c r="EN283" s="129"/>
      <c r="EO283" s="129"/>
      <c r="EP283" s="129"/>
      <c r="EQ283" s="129"/>
      <c r="ER283" s="129"/>
      <c r="ES283" s="129"/>
      <c r="ET283" s="129"/>
      <c r="EU283" s="129"/>
      <c r="EV283" s="129"/>
      <c r="EW283" s="129"/>
      <c r="EX283" s="129"/>
      <c r="EY283" s="129"/>
      <c r="EZ283" s="129"/>
      <c r="FA283" s="129"/>
      <c r="FB283" s="129"/>
      <c r="FC283" s="129"/>
      <c r="FD283" s="129"/>
      <c r="FE283" s="129"/>
      <c r="FF283" s="129"/>
      <c r="FG283" s="129"/>
      <c r="FH283" s="129"/>
      <c r="FI283" s="129"/>
      <c r="FJ283" s="129"/>
      <c r="FK283" s="129"/>
      <c r="FL283" s="129"/>
      <c r="FM283" s="129"/>
      <c r="FN283" s="129"/>
      <c r="FO283" s="129"/>
      <c r="FP283" s="129"/>
      <c r="FQ283" s="129"/>
      <c r="FR283" s="129"/>
      <c r="FS283" s="129"/>
      <c r="FT283" s="129"/>
      <c r="FU283" s="129"/>
      <c r="FV283" s="129"/>
      <c r="FW283" s="129"/>
      <c r="FX283" s="129"/>
      <c r="FY283" s="129"/>
      <c r="FZ283" s="129"/>
      <c r="GA283" s="129"/>
      <c r="GB283" s="129"/>
      <c r="GC283" s="129"/>
      <c r="GD283" s="129"/>
      <c r="GE283" s="129"/>
      <c r="GF283" s="129"/>
      <c r="GG283" s="129"/>
      <c r="GH283" s="129"/>
      <c r="GI283" s="129"/>
      <c r="GJ283" s="129"/>
      <c r="GK283" s="129"/>
      <c r="GL283" s="129"/>
      <c r="GM283" s="129"/>
      <c r="GN283" s="129"/>
      <c r="GO283" s="129"/>
      <c r="GP283" s="129"/>
      <c r="GQ283" s="129"/>
    </row>
    <row r="284" spans="1:199" ht="14.25">
      <c r="A284" s="40">
        <v>32</v>
      </c>
      <c r="B284" s="122" t="s">
        <v>215</v>
      </c>
      <c r="C284" s="40"/>
      <c r="D284" s="40"/>
      <c r="E284" s="116"/>
      <c r="F284" s="45"/>
      <c r="G284" s="45"/>
      <c r="H284" s="40"/>
      <c r="I284" s="20"/>
      <c r="J284" s="4"/>
      <c r="K284" s="5"/>
      <c r="L284" s="5"/>
      <c r="DV284" s="129"/>
      <c r="DW284" s="129"/>
      <c r="DX284" s="129"/>
      <c r="DY284" s="129"/>
      <c r="DZ284" s="129"/>
      <c r="EA284" s="129"/>
      <c r="EB284" s="129"/>
      <c r="EC284" s="129"/>
      <c r="ED284" s="129"/>
      <c r="EE284" s="129"/>
      <c r="EF284" s="129"/>
      <c r="EG284" s="129"/>
      <c r="EH284" s="129"/>
      <c r="EI284" s="129"/>
      <c r="EJ284" s="129"/>
      <c r="EK284" s="129"/>
      <c r="EL284" s="129"/>
      <c r="EM284" s="129"/>
      <c r="EN284" s="129"/>
      <c r="EO284" s="129"/>
      <c r="EP284" s="129"/>
      <c r="EQ284" s="129"/>
      <c r="ER284" s="129"/>
      <c r="ES284" s="129"/>
      <c r="ET284" s="129"/>
      <c r="EU284" s="129"/>
      <c r="EV284" s="129"/>
      <c r="EW284" s="129"/>
      <c r="EX284" s="129"/>
      <c r="EY284" s="129"/>
      <c r="EZ284" s="129"/>
      <c r="FA284" s="129"/>
      <c r="FB284" s="129"/>
      <c r="FC284" s="129"/>
      <c r="FD284" s="129"/>
      <c r="FE284" s="129"/>
      <c r="FF284" s="129"/>
      <c r="FG284" s="129"/>
      <c r="FH284" s="129"/>
      <c r="FI284" s="129"/>
      <c r="FJ284" s="129"/>
      <c r="FK284" s="129"/>
      <c r="FL284" s="129"/>
      <c r="FM284" s="129"/>
      <c r="FN284" s="129"/>
      <c r="FO284" s="129"/>
      <c r="FP284" s="129"/>
      <c r="FQ284" s="129"/>
      <c r="FR284" s="129"/>
      <c r="FS284" s="129"/>
      <c r="FT284" s="129"/>
      <c r="FU284" s="129"/>
      <c r="FV284" s="129"/>
      <c r="FW284" s="129"/>
      <c r="FX284" s="129"/>
      <c r="FY284" s="129"/>
      <c r="FZ284" s="129"/>
      <c r="GA284" s="129"/>
      <c r="GB284" s="129"/>
      <c r="GC284" s="129"/>
      <c r="GD284" s="129"/>
      <c r="GE284" s="129"/>
      <c r="GF284" s="129"/>
      <c r="GG284" s="129"/>
      <c r="GH284" s="129"/>
      <c r="GI284" s="129"/>
      <c r="GJ284" s="129"/>
      <c r="GK284" s="129"/>
      <c r="GL284" s="129"/>
      <c r="GM284" s="129"/>
      <c r="GN284" s="129"/>
      <c r="GO284" s="129"/>
      <c r="GP284" s="129"/>
      <c r="GQ284" s="129"/>
    </row>
    <row r="285" spans="1:199" ht="14.25">
      <c r="A285" s="66"/>
      <c r="B285" s="70">
        <v>36</v>
      </c>
      <c r="C285" s="67" t="s">
        <v>92</v>
      </c>
      <c r="D285" s="69"/>
      <c r="E285" s="31">
        <v>26890</v>
      </c>
      <c r="F285" s="36">
        <v>255000</v>
      </c>
      <c r="G285" s="36">
        <v>315000</v>
      </c>
      <c r="H285" s="36">
        <v>329667</v>
      </c>
      <c r="I285" s="66">
        <v>110.7</v>
      </c>
      <c r="J285" s="80">
        <v>104.65</v>
      </c>
      <c r="K285" s="5"/>
      <c r="L285" s="5"/>
      <c r="DV285" s="129"/>
      <c r="DW285" s="129"/>
      <c r="DX285" s="129"/>
      <c r="DY285" s="129"/>
      <c r="DZ285" s="129"/>
      <c r="EA285" s="129"/>
      <c r="EB285" s="129"/>
      <c r="EC285" s="129"/>
      <c r="ED285" s="129"/>
      <c r="EE285" s="129"/>
      <c r="EF285" s="129"/>
      <c r="EG285" s="129"/>
      <c r="EH285" s="129"/>
      <c r="EI285" s="129"/>
      <c r="EJ285" s="129"/>
      <c r="EK285" s="129"/>
      <c r="EL285" s="129"/>
      <c r="EM285" s="129"/>
      <c r="EN285" s="129"/>
      <c r="EO285" s="129"/>
      <c r="EP285" s="129"/>
      <c r="EQ285" s="129"/>
      <c r="ER285" s="129"/>
      <c r="ES285" s="129"/>
      <c r="ET285" s="129"/>
      <c r="EU285" s="129"/>
      <c r="EV285" s="129"/>
      <c r="EW285" s="129"/>
      <c r="EX285" s="129"/>
      <c r="EY285" s="129"/>
      <c r="EZ285" s="129"/>
      <c r="FA285" s="129"/>
      <c r="FB285" s="129"/>
      <c r="FC285" s="129"/>
      <c r="FD285" s="129"/>
      <c r="FE285" s="129"/>
      <c r="FF285" s="129"/>
      <c r="FG285" s="129"/>
      <c r="FH285" s="129"/>
      <c r="FI285" s="129"/>
      <c r="FJ285" s="129"/>
      <c r="FK285" s="129"/>
      <c r="FL285" s="129"/>
      <c r="FM285" s="129"/>
      <c r="FN285" s="129"/>
      <c r="FO285" s="129"/>
      <c r="FP285" s="129"/>
      <c r="FQ285" s="129"/>
      <c r="FR285" s="129"/>
      <c r="FS285" s="129"/>
      <c r="FT285" s="129"/>
      <c r="FU285" s="129"/>
      <c r="FV285" s="129"/>
      <c r="FW285" s="129"/>
      <c r="FX285" s="129"/>
      <c r="FY285" s="129"/>
      <c r="FZ285" s="129"/>
      <c r="GA285" s="129"/>
      <c r="GB285" s="129"/>
      <c r="GC285" s="129"/>
      <c r="GD285" s="129"/>
      <c r="GE285" s="129"/>
      <c r="GF285" s="129"/>
      <c r="GG285" s="129"/>
      <c r="GH285" s="129"/>
      <c r="GI285" s="129"/>
      <c r="GJ285" s="129"/>
      <c r="GK285" s="129"/>
      <c r="GL285" s="129"/>
      <c r="GM285" s="129"/>
      <c r="GN285" s="129"/>
      <c r="GO285" s="129"/>
      <c r="GP285" s="129"/>
      <c r="GQ285" s="129"/>
    </row>
    <row r="286" spans="1:199" ht="14.25">
      <c r="A286" s="40" t="s">
        <v>216</v>
      </c>
      <c r="B286" s="121"/>
      <c r="C286" s="40"/>
      <c r="D286" s="40"/>
      <c r="E286" s="116"/>
      <c r="F286" s="45"/>
      <c r="G286" s="45"/>
      <c r="H286" s="45"/>
      <c r="I286" s="20"/>
      <c r="J286" s="4"/>
      <c r="K286" s="5"/>
      <c r="L286" s="5"/>
      <c r="DV286" s="129"/>
      <c r="DW286" s="129"/>
      <c r="DX286" s="129"/>
      <c r="DY286" s="129"/>
      <c r="DZ286" s="129"/>
      <c r="EA286" s="129"/>
      <c r="EB286" s="129"/>
      <c r="EC286" s="129"/>
      <c r="ED286" s="129"/>
      <c r="EE286" s="129"/>
      <c r="EF286" s="129"/>
      <c r="EG286" s="129"/>
      <c r="EH286" s="129"/>
      <c r="EI286" s="129"/>
      <c r="EJ286" s="129"/>
      <c r="EK286" s="129"/>
      <c r="EL286" s="129"/>
      <c r="EM286" s="129"/>
      <c r="EN286" s="129"/>
      <c r="EO286" s="129"/>
      <c r="EP286" s="129"/>
      <c r="EQ286" s="129"/>
      <c r="ER286" s="129"/>
      <c r="ES286" s="129"/>
      <c r="ET286" s="129"/>
      <c r="EU286" s="129"/>
      <c r="EV286" s="129"/>
      <c r="EW286" s="129"/>
      <c r="EX286" s="129"/>
      <c r="EY286" s="129"/>
      <c r="EZ286" s="129"/>
      <c r="FA286" s="129"/>
      <c r="FB286" s="129"/>
      <c r="FC286" s="129"/>
      <c r="FD286" s="129"/>
      <c r="FE286" s="129"/>
      <c r="FF286" s="129"/>
      <c r="FG286" s="129"/>
      <c r="FH286" s="129"/>
      <c r="FI286" s="129"/>
      <c r="FJ286" s="129"/>
      <c r="FK286" s="129"/>
      <c r="FL286" s="129"/>
      <c r="FM286" s="129"/>
      <c r="FN286" s="129"/>
      <c r="FO286" s="129"/>
      <c r="FP286" s="129"/>
      <c r="FQ286" s="129"/>
      <c r="FR286" s="129"/>
      <c r="FS286" s="129"/>
      <c r="FT286" s="129"/>
      <c r="FU286" s="129"/>
      <c r="FV286" s="129"/>
      <c r="FW286" s="129"/>
      <c r="FX286" s="129"/>
      <c r="FY286" s="129"/>
      <c r="FZ286" s="129"/>
      <c r="GA286" s="129"/>
      <c r="GB286" s="129"/>
      <c r="GC286" s="129"/>
      <c r="GD286" s="129"/>
      <c r="GE286" s="129"/>
      <c r="GF286" s="129"/>
      <c r="GG286" s="129"/>
      <c r="GH286" s="129"/>
      <c r="GI286" s="129"/>
      <c r="GJ286" s="129"/>
      <c r="GK286" s="129"/>
      <c r="GL286" s="129"/>
      <c r="GM286" s="129"/>
      <c r="GN286" s="129"/>
      <c r="GO286" s="129"/>
      <c r="GP286" s="129"/>
      <c r="GQ286" s="129"/>
    </row>
    <row r="287" spans="1:199" s="131" customFormat="1" ht="13.5">
      <c r="A287" s="40" t="s">
        <v>217</v>
      </c>
      <c r="B287" s="121"/>
      <c r="C287" s="40"/>
      <c r="D287" s="40"/>
      <c r="E287" s="116"/>
      <c r="F287" s="45"/>
      <c r="G287" s="45"/>
      <c r="H287" s="45"/>
      <c r="I287" s="20"/>
      <c r="J287" s="4"/>
      <c r="K287" s="5"/>
      <c r="L287" s="5"/>
      <c r="DV287" s="132"/>
      <c r="DW287" s="132"/>
      <c r="DX287" s="132"/>
      <c r="DY287" s="132"/>
      <c r="DZ287" s="132"/>
      <c r="EA287" s="132"/>
      <c r="EB287" s="132"/>
      <c r="EC287" s="132"/>
      <c r="ED287" s="132"/>
      <c r="EE287" s="132"/>
      <c r="EF287" s="132"/>
      <c r="EG287" s="132"/>
      <c r="EH287" s="132"/>
      <c r="EI287" s="132"/>
      <c r="EJ287" s="132"/>
      <c r="EK287" s="132"/>
      <c r="EL287" s="132"/>
      <c r="EM287" s="132"/>
      <c r="EN287" s="132"/>
      <c r="EO287" s="132"/>
      <c r="EP287" s="132"/>
      <c r="EQ287" s="132"/>
      <c r="ER287" s="132"/>
      <c r="ES287" s="132"/>
      <c r="ET287" s="132"/>
      <c r="EU287" s="132"/>
      <c r="EV287" s="132"/>
      <c r="EW287" s="132"/>
      <c r="EX287" s="132"/>
      <c r="EY287" s="132"/>
      <c r="EZ287" s="132"/>
      <c r="FA287" s="132"/>
      <c r="FB287" s="132"/>
      <c r="FC287" s="132"/>
      <c r="FD287" s="132"/>
      <c r="FE287" s="132"/>
      <c r="FF287" s="132"/>
      <c r="FG287" s="132"/>
      <c r="FH287" s="132"/>
      <c r="FI287" s="132"/>
      <c r="FJ287" s="132"/>
      <c r="FK287" s="132"/>
      <c r="FL287" s="132"/>
      <c r="FM287" s="132"/>
      <c r="FN287" s="132"/>
      <c r="FO287" s="132"/>
      <c r="FP287" s="132"/>
      <c r="FQ287" s="132"/>
      <c r="FR287" s="132"/>
      <c r="FS287" s="132"/>
      <c r="FT287" s="132"/>
      <c r="FU287" s="132"/>
      <c r="FV287" s="132"/>
      <c r="FW287" s="132"/>
      <c r="FX287" s="132"/>
      <c r="FY287" s="132"/>
      <c r="FZ287" s="132"/>
      <c r="GA287" s="132"/>
      <c r="GB287" s="132"/>
      <c r="GC287" s="132"/>
      <c r="GD287" s="132"/>
      <c r="GE287" s="132"/>
      <c r="GF287" s="132"/>
      <c r="GG287" s="132"/>
      <c r="GH287" s="132"/>
      <c r="GI287" s="132"/>
      <c r="GJ287" s="132"/>
      <c r="GK287" s="132"/>
      <c r="GL287" s="132"/>
      <c r="GM287" s="132"/>
      <c r="GN287" s="132"/>
      <c r="GO287" s="132"/>
      <c r="GP287" s="132"/>
      <c r="GQ287" s="132"/>
    </row>
    <row r="288" spans="1:199" ht="14.25">
      <c r="A288" s="40" t="s">
        <v>218</v>
      </c>
      <c r="B288" s="121"/>
      <c r="C288" s="40"/>
      <c r="D288" s="40"/>
      <c r="E288" s="116"/>
      <c r="F288" s="45"/>
      <c r="G288" s="45"/>
      <c r="H288" s="45"/>
      <c r="I288" s="20"/>
      <c r="J288" s="4"/>
      <c r="K288" s="5"/>
      <c r="L288" s="5"/>
      <c r="DV288" s="129"/>
      <c r="DW288" s="129"/>
      <c r="DX288" s="129"/>
      <c r="DY288" s="129"/>
      <c r="DZ288" s="129"/>
      <c r="EA288" s="129"/>
      <c r="EB288" s="129"/>
      <c r="EC288" s="129"/>
      <c r="ED288" s="129"/>
      <c r="EE288" s="129"/>
      <c r="EF288" s="129"/>
      <c r="EG288" s="129"/>
      <c r="EH288" s="129"/>
      <c r="EI288" s="129"/>
      <c r="EJ288" s="129"/>
      <c r="EK288" s="129"/>
      <c r="EL288" s="129"/>
      <c r="EM288" s="129"/>
      <c r="EN288" s="129"/>
      <c r="EO288" s="129"/>
      <c r="EP288" s="129"/>
      <c r="EQ288" s="129"/>
      <c r="ER288" s="129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  <c r="FH288" s="129"/>
      <c r="FI288" s="129"/>
      <c r="FJ288" s="129"/>
      <c r="FK288" s="129"/>
      <c r="FL288" s="129"/>
      <c r="FM288" s="129"/>
      <c r="FN288" s="129"/>
      <c r="FO288" s="129"/>
      <c r="FP288" s="129"/>
      <c r="FQ288" s="129"/>
      <c r="FR288" s="129"/>
      <c r="FS288" s="129"/>
      <c r="FT288" s="129"/>
      <c r="FU288" s="129"/>
      <c r="FV288" s="129"/>
      <c r="FW288" s="129"/>
      <c r="FX288" s="129"/>
      <c r="FY288" s="129"/>
      <c r="FZ288" s="129"/>
      <c r="GA288" s="129"/>
      <c r="GB288" s="129"/>
      <c r="GC288" s="129"/>
      <c r="GD288" s="129"/>
      <c r="GE288" s="129"/>
      <c r="GF288" s="129"/>
      <c r="GG288" s="129"/>
      <c r="GH288" s="129"/>
      <c r="GI288" s="129"/>
      <c r="GJ288" s="129"/>
      <c r="GK288" s="129"/>
      <c r="GL288" s="129"/>
      <c r="GM288" s="129"/>
      <c r="GN288" s="129"/>
      <c r="GO288" s="129"/>
      <c r="GP288" s="129"/>
      <c r="GQ288" s="129"/>
    </row>
    <row r="289" spans="1:199" ht="14.25">
      <c r="A289" s="40" t="s">
        <v>219</v>
      </c>
      <c r="B289" s="122"/>
      <c r="C289" s="40"/>
      <c r="D289" s="40"/>
      <c r="E289" s="116"/>
      <c r="F289" s="45"/>
      <c r="G289" s="45"/>
      <c r="H289" s="45"/>
      <c r="I289" s="20"/>
      <c r="J289" s="4"/>
      <c r="K289" s="5"/>
      <c r="L289" s="5"/>
      <c r="DV289" s="129"/>
      <c r="DW289" s="129"/>
      <c r="DX289" s="129"/>
      <c r="DY289" s="129"/>
      <c r="DZ289" s="129"/>
      <c r="EA289" s="129"/>
      <c r="EB289" s="129"/>
      <c r="EC289" s="129"/>
      <c r="ED289" s="129"/>
      <c r="EE289" s="129"/>
      <c r="EF289" s="129"/>
      <c r="EG289" s="129"/>
      <c r="EH289" s="129"/>
      <c r="EI289" s="129"/>
      <c r="EJ289" s="129"/>
      <c r="EK289" s="129"/>
      <c r="EL289" s="129"/>
      <c r="EM289" s="129"/>
      <c r="EN289" s="129"/>
      <c r="EO289" s="129"/>
      <c r="EP289" s="129"/>
      <c r="EQ289" s="129"/>
      <c r="ER289" s="129"/>
      <c r="ES289" s="129"/>
      <c r="ET289" s="129"/>
      <c r="EU289" s="129"/>
      <c r="EV289" s="129"/>
      <c r="EW289" s="129"/>
      <c r="EX289" s="129"/>
      <c r="EY289" s="129"/>
      <c r="EZ289" s="129"/>
      <c r="FA289" s="129"/>
      <c r="FB289" s="129"/>
      <c r="FC289" s="129"/>
      <c r="FD289" s="129"/>
      <c r="FE289" s="129"/>
      <c r="FF289" s="129"/>
      <c r="FG289" s="129"/>
      <c r="FH289" s="129"/>
      <c r="FI289" s="129"/>
      <c r="FJ289" s="129"/>
      <c r="FK289" s="129"/>
      <c r="FL289" s="129"/>
      <c r="FM289" s="129"/>
      <c r="FN289" s="129"/>
      <c r="FO289" s="129"/>
      <c r="FP289" s="129"/>
      <c r="FQ289" s="129"/>
      <c r="FR289" s="129"/>
      <c r="FS289" s="129"/>
      <c r="FT289" s="129"/>
      <c r="FU289" s="129"/>
      <c r="FV289" s="129"/>
      <c r="FW289" s="129"/>
      <c r="FX289" s="129"/>
      <c r="FY289" s="129"/>
      <c r="FZ289" s="129"/>
      <c r="GA289" s="129"/>
      <c r="GB289" s="129"/>
      <c r="GC289" s="129"/>
      <c r="GD289" s="129"/>
      <c r="GE289" s="129"/>
      <c r="GF289" s="129"/>
      <c r="GG289" s="129"/>
      <c r="GH289" s="129"/>
      <c r="GI289" s="129"/>
      <c r="GJ289" s="129"/>
      <c r="GK289" s="129"/>
      <c r="GL289" s="129"/>
      <c r="GM289" s="129"/>
      <c r="GN289" s="129"/>
      <c r="GO289" s="129"/>
      <c r="GP289" s="129"/>
      <c r="GQ289" s="129"/>
    </row>
    <row r="290" spans="1:199" s="18" customFormat="1" ht="13.5">
      <c r="A290" s="66"/>
      <c r="B290" s="70">
        <v>37</v>
      </c>
      <c r="C290" s="67" t="s">
        <v>97</v>
      </c>
      <c r="D290" s="69"/>
      <c r="E290" s="31">
        <v>36630</v>
      </c>
      <c r="F290" s="36">
        <v>425000</v>
      </c>
      <c r="G290" s="36">
        <v>250425</v>
      </c>
      <c r="H290" s="36">
        <v>167803</v>
      </c>
      <c r="I290" s="66">
        <v>57.6</v>
      </c>
      <c r="J290" s="80">
        <v>67</v>
      </c>
      <c r="K290" s="5"/>
      <c r="L290" s="5"/>
      <c r="DV290" s="133"/>
      <c r="DW290" s="133"/>
      <c r="DX290" s="133"/>
      <c r="DY290" s="133"/>
      <c r="DZ290" s="133"/>
      <c r="EA290" s="133"/>
      <c r="EB290" s="133"/>
      <c r="EC290" s="133"/>
      <c r="ED290" s="133"/>
      <c r="EE290" s="133"/>
      <c r="EF290" s="133"/>
      <c r="EG290" s="133"/>
      <c r="EH290" s="133"/>
      <c r="EI290" s="133"/>
      <c r="EJ290" s="133"/>
      <c r="EK290" s="133"/>
      <c r="EL290" s="133"/>
      <c r="EM290" s="133"/>
      <c r="EN290" s="133"/>
      <c r="EO290" s="133"/>
      <c r="EP290" s="133"/>
      <c r="EQ290" s="133"/>
      <c r="ER290" s="133"/>
      <c r="ES290" s="133"/>
      <c r="ET290" s="133"/>
      <c r="EU290" s="133"/>
      <c r="EV290" s="133"/>
      <c r="EW290" s="133"/>
      <c r="EX290" s="133"/>
      <c r="EY290" s="133"/>
      <c r="EZ290" s="133"/>
      <c r="FA290" s="133"/>
      <c r="FB290" s="133"/>
      <c r="FC290" s="133"/>
      <c r="FD290" s="133"/>
      <c r="FE290" s="133"/>
      <c r="FF290" s="133"/>
      <c r="FG290" s="133"/>
      <c r="FH290" s="133"/>
      <c r="FI290" s="133"/>
      <c r="FJ290" s="133"/>
      <c r="FK290" s="133"/>
      <c r="FL290" s="133"/>
      <c r="FM290" s="133"/>
      <c r="FN290" s="133"/>
      <c r="FO290" s="133"/>
      <c r="FP290" s="133"/>
      <c r="FQ290" s="133"/>
      <c r="FR290" s="133"/>
      <c r="FS290" s="133"/>
      <c r="FT290" s="133"/>
      <c r="FU290" s="133"/>
      <c r="FV290" s="133"/>
      <c r="FW290" s="133"/>
      <c r="FX290" s="133"/>
      <c r="FY290" s="133"/>
      <c r="FZ290" s="133"/>
      <c r="GA290" s="133"/>
      <c r="GB290" s="133"/>
      <c r="GC290" s="133"/>
      <c r="GD290" s="133"/>
      <c r="GE290" s="133"/>
      <c r="GF290" s="133"/>
      <c r="GG290" s="133"/>
      <c r="GH290" s="133"/>
      <c r="GI290" s="133"/>
      <c r="GJ290" s="133"/>
      <c r="GK290" s="133"/>
      <c r="GL290" s="133"/>
      <c r="GM290" s="133"/>
      <c r="GN290" s="133"/>
      <c r="GO290" s="133"/>
      <c r="GP290" s="133"/>
      <c r="GQ290" s="133"/>
    </row>
    <row r="291" spans="1:199" s="18" customFormat="1" ht="13.5">
      <c r="A291" s="40" t="s">
        <v>220</v>
      </c>
      <c r="B291" s="121"/>
      <c r="C291" s="40"/>
      <c r="D291" s="40"/>
      <c r="E291" s="116"/>
      <c r="F291" s="45"/>
      <c r="G291" s="45"/>
      <c r="H291" s="40"/>
      <c r="I291" s="20"/>
      <c r="J291" s="4"/>
      <c r="K291" s="5"/>
      <c r="L291" s="5"/>
      <c r="DV291" s="133"/>
      <c r="DW291" s="133"/>
      <c r="DX291" s="133"/>
      <c r="DY291" s="133"/>
      <c r="DZ291" s="133"/>
      <c r="EA291" s="133"/>
      <c r="EB291" s="133"/>
      <c r="EC291" s="133"/>
      <c r="ED291" s="133"/>
      <c r="EE291" s="133"/>
      <c r="EF291" s="133"/>
      <c r="EG291" s="133"/>
      <c r="EH291" s="133"/>
      <c r="EI291" s="133"/>
      <c r="EJ291" s="133"/>
      <c r="EK291" s="133"/>
      <c r="EL291" s="133"/>
      <c r="EM291" s="133"/>
      <c r="EN291" s="133"/>
      <c r="EO291" s="133"/>
      <c r="EP291" s="133"/>
      <c r="EQ291" s="133"/>
      <c r="ER291" s="133"/>
      <c r="ES291" s="133"/>
      <c r="ET291" s="133"/>
      <c r="EU291" s="133"/>
      <c r="EV291" s="133"/>
      <c r="EW291" s="133"/>
      <c r="EX291" s="133"/>
      <c r="EY291" s="133"/>
      <c r="EZ291" s="133"/>
      <c r="FA291" s="133"/>
      <c r="FB291" s="133"/>
      <c r="FC291" s="133"/>
      <c r="FD291" s="133"/>
      <c r="FE291" s="133"/>
      <c r="FF291" s="133"/>
      <c r="FG291" s="133"/>
      <c r="FH291" s="133"/>
      <c r="FI291" s="133"/>
      <c r="FJ291" s="133"/>
      <c r="FK291" s="133"/>
      <c r="FL291" s="133"/>
      <c r="FM291" s="133"/>
      <c r="FN291" s="133"/>
      <c r="FO291" s="133"/>
      <c r="FP291" s="133"/>
      <c r="FQ291" s="133"/>
      <c r="FR291" s="133"/>
      <c r="FS291" s="133"/>
      <c r="FT291" s="133"/>
      <c r="FU291" s="133"/>
      <c r="FV291" s="133"/>
      <c r="FW291" s="133"/>
      <c r="FX291" s="133"/>
      <c r="FY291" s="133"/>
      <c r="FZ291" s="133"/>
      <c r="GA291" s="133"/>
      <c r="GB291" s="133"/>
      <c r="GC291" s="133"/>
      <c r="GD291" s="133"/>
      <c r="GE291" s="133"/>
      <c r="GF291" s="133"/>
      <c r="GG291" s="133"/>
      <c r="GH291" s="133"/>
      <c r="GI291" s="133"/>
      <c r="GJ291" s="133"/>
      <c r="GK291" s="133"/>
      <c r="GL291" s="133"/>
      <c r="GM291" s="133"/>
      <c r="GN291" s="133"/>
      <c r="GO291" s="133"/>
      <c r="GP291" s="133"/>
      <c r="GQ291" s="133"/>
    </row>
    <row r="292" spans="1:199" s="18" customFormat="1" ht="13.5">
      <c r="A292" s="40" t="s">
        <v>221</v>
      </c>
      <c r="B292" s="121"/>
      <c r="C292" s="40"/>
      <c r="D292" s="40"/>
      <c r="E292" s="116"/>
      <c r="F292" s="45"/>
      <c r="G292" s="45"/>
      <c r="H292" s="40"/>
      <c r="I292" s="20"/>
      <c r="J292" s="4"/>
      <c r="K292" s="5"/>
      <c r="L292" s="5"/>
      <c r="DV292" s="133"/>
      <c r="DW292" s="133"/>
      <c r="DX292" s="133"/>
      <c r="DY292" s="133"/>
      <c r="DZ292" s="133"/>
      <c r="EA292" s="133"/>
      <c r="EB292" s="133"/>
      <c r="EC292" s="133"/>
      <c r="ED292" s="133"/>
      <c r="EE292" s="133"/>
      <c r="EF292" s="133"/>
      <c r="EG292" s="133"/>
      <c r="EH292" s="133"/>
      <c r="EI292" s="133"/>
      <c r="EJ292" s="133"/>
      <c r="EK292" s="133"/>
      <c r="EL292" s="133"/>
      <c r="EM292" s="133"/>
      <c r="EN292" s="133"/>
      <c r="EO292" s="133"/>
      <c r="EP292" s="133"/>
      <c r="EQ292" s="133"/>
      <c r="ER292" s="133"/>
      <c r="ES292" s="133"/>
      <c r="ET292" s="133"/>
      <c r="EU292" s="133"/>
      <c r="EV292" s="133"/>
      <c r="EW292" s="133"/>
      <c r="EX292" s="133"/>
      <c r="EY292" s="133"/>
      <c r="EZ292" s="133"/>
      <c r="FA292" s="133"/>
      <c r="FB292" s="133"/>
      <c r="FC292" s="133"/>
      <c r="FD292" s="133"/>
      <c r="FE292" s="133"/>
      <c r="FF292" s="133"/>
      <c r="FG292" s="133"/>
      <c r="FH292" s="133"/>
      <c r="FI292" s="133"/>
      <c r="FJ292" s="133"/>
      <c r="FK292" s="133"/>
      <c r="FL292" s="133"/>
      <c r="FM292" s="133"/>
      <c r="FN292" s="133"/>
      <c r="FO292" s="133"/>
      <c r="FP292" s="133"/>
      <c r="FQ292" s="133"/>
      <c r="FR292" s="133"/>
      <c r="FS292" s="133"/>
      <c r="FT292" s="133"/>
      <c r="FU292" s="133"/>
      <c r="FV292" s="133"/>
      <c r="FW292" s="133"/>
      <c r="FX292" s="133"/>
      <c r="FY292" s="133"/>
      <c r="FZ292" s="133"/>
      <c r="GA292" s="133"/>
      <c r="GB292" s="133"/>
      <c r="GC292" s="133"/>
      <c r="GD292" s="133"/>
      <c r="GE292" s="133"/>
      <c r="GF292" s="133"/>
      <c r="GG292" s="133"/>
      <c r="GH292" s="133"/>
      <c r="GI292" s="133"/>
      <c r="GJ292" s="133"/>
      <c r="GK292" s="133"/>
      <c r="GL292" s="133"/>
      <c r="GM292" s="133"/>
      <c r="GN292" s="133"/>
      <c r="GO292" s="133"/>
      <c r="GP292" s="133"/>
      <c r="GQ292" s="133"/>
    </row>
    <row r="293" spans="1:199" s="18" customFormat="1" ht="13.5">
      <c r="A293" s="40" t="s">
        <v>222</v>
      </c>
      <c r="B293" s="121"/>
      <c r="C293" s="40"/>
      <c r="D293" s="40"/>
      <c r="E293" s="116"/>
      <c r="F293" s="45"/>
      <c r="G293" s="45"/>
      <c r="H293" s="40"/>
      <c r="I293" s="20"/>
      <c r="J293" s="4"/>
      <c r="K293" s="5"/>
      <c r="L293" s="5"/>
      <c r="DV293" s="133"/>
      <c r="DW293" s="133"/>
      <c r="DX293" s="133"/>
      <c r="DY293" s="133"/>
      <c r="DZ293" s="133"/>
      <c r="EA293" s="133"/>
      <c r="EB293" s="133"/>
      <c r="EC293" s="133"/>
      <c r="ED293" s="133"/>
      <c r="EE293" s="133"/>
      <c r="EF293" s="133"/>
      <c r="EG293" s="133"/>
      <c r="EH293" s="133"/>
      <c r="EI293" s="133"/>
      <c r="EJ293" s="133"/>
      <c r="EK293" s="133"/>
      <c r="EL293" s="133"/>
      <c r="EM293" s="133"/>
      <c r="EN293" s="133"/>
      <c r="EO293" s="133"/>
      <c r="EP293" s="133"/>
      <c r="EQ293" s="133"/>
      <c r="ER293" s="133"/>
      <c r="ES293" s="133"/>
      <c r="ET293" s="133"/>
      <c r="EU293" s="133"/>
      <c r="EV293" s="133"/>
      <c r="EW293" s="133"/>
      <c r="EX293" s="133"/>
      <c r="EY293" s="133"/>
      <c r="EZ293" s="133"/>
      <c r="FA293" s="133"/>
      <c r="FB293" s="133"/>
      <c r="FC293" s="133"/>
      <c r="FD293" s="133"/>
      <c r="FE293" s="133"/>
      <c r="FF293" s="133"/>
      <c r="FG293" s="133"/>
      <c r="FH293" s="133"/>
      <c r="FI293" s="133"/>
      <c r="FJ293" s="133"/>
      <c r="FK293" s="133"/>
      <c r="FL293" s="133"/>
      <c r="FM293" s="133"/>
      <c r="FN293" s="133"/>
      <c r="FO293" s="133"/>
      <c r="FP293" s="133"/>
      <c r="FQ293" s="133"/>
      <c r="FR293" s="133"/>
      <c r="FS293" s="133"/>
      <c r="FT293" s="133"/>
      <c r="FU293" s="133"/>
      <c r="FV293" s="133"/>
      <c r="FW293" s="133"/>
      <c r="FX293" s="133"/>
      <c r="FY293" s="133"/>
      <c r="FZ293" s="133"/>
      <c r="GA293" s="133"/>
      <c r="GB293" s="133"/>
      <c r="GC293" s="133"/>
      <c r="GD293" s="133"/>
      <c r="GE293" s="133"/>
      <c r="GF293" s="133"/>
      <c r="GG293" s="133"/>
      <c r="GH293" s="133"/>
      <c r="GI293" s="133"/>
      <c r="GJ293" s="133"/>
      <c r="GK293" s="133"/>
      <c r="GL293" s="133"/>
      <c r="GM293" s="133"/>
      <c r="GN293" s="133"/>
      <c r="GO293" s="133"/>
      <c r="GP293" s="133"/>
      <c r="GQ293" s="133"/>
    </row>
    <row r="294" spans="1:199" s="18" customFormat="1" ht="13.5">
      <c r="A294" s="66"/>
      <c r="B294" s="70">
        <v>38</v>
      </c>
      <c r="C294" s="67" t="s">
        <v>104</v>
      </c>
      <c r="D294" s="69"/>
      <c r="E294" s="31">
        <v>77909</v>
      </c>
      <c r="F294" s="36">
        <v>891000</v>
      </c>
      <c r="G294" s="36">
        <v>842500</v>
      </c>
      <c r="H294" s="36">
        <v>477994</v>
      </c>
      <c r="I294" s="66">
        <v>95.7</v>
      </c>
      <c r="J294" s="80">
        <v>108.14</v>
      </c>
      <c r="K294" s="5"/>
      <c r="L294" s="5"/>
      <c r="DV294" s="133"/>
      <c r="DW294" s="133"/>
      <c r="DX294" s="133"/>
      <c r="DY294" s="133"/>
      <c r="DZ294" s="133"/>
      <c r="EA294" s="133"/>
      <c r="EB294" s="133"/>
      <c r="EC294" s="133"/>
      <c r="ED294" s="133"/>
      <c r="EE294" s="133"/>
      <c r="EF294" s="133"/>
      <c r="EG294" s="133"/>
      <c r="EH294" s="133"/>
      <c r="EI294" s="133"/>
      <c r="EJ294" s="133"/>
      <c r="EK294" s="133"/>
      <c r="EL294" s="133"/>
      <c r="EM294" s="133"/>
      <c r="EN294" s="133"/>
      <c r="EO294" s="133"/>
      <c r="EP294" s="133"/>
      <c r="EQ294" s="133"/>
      <c r="ER294" s="133"/>
      <c r="ES294" s="133"/>
      <c r="ET294" s="133"/>
      <c r="EU294" s="133"/>
      <c r="EV294" s="133"/>
      <c r="EW294" s="133"/>
      <c r="EX294" s="133"/>
      <c r="EY294" s="133"/>
      <c r="EZ294" s="133"/>
      <c r="FA294" s="133"/>
      <c r="FB294" s="133"/>
      <c r="FC294" s="133"/>
      <c r="FD294" s="133"/>
      <c r="FE294" s="133"/>
      <c r="FF294" s="133"/>
      <c r="FG294" s="133"/>
      <c r="FH294" s="133"/>
      <c r="FI294" s="133"/>
      <c r="FJ294" s="133"/>
      <c r="FK294" s="133"/>
      <c r="FL294" s="133"/>
      <c r="FM294" s="133"/>
      <c r="FN294" s="133"/>
      <c r="FO294" s="133"/>
      <c r="FP294" s="133"/>
      <c r="FQ294" s="133"/>
      <c r="FR294" s="133"/>
      <c r="FS294" s="133"/>
      <c r="FT294" s="133"/>
      <c r="FU294" s="133"/>
      <c r="FV294" s="133"/>
      <c r="FW294" s="133"/>
      <c r="FX294" s="133"/>
      <c r="FY294" s="133"/>
      <c r="FZ294" s="133"/>
      <c r="GA294" s="133"/>
      <c r="GB294" s="133"/>
      <c r="GC294" s="133"/>
      <c r="GD294" s="133"/>
      <c r="GE294" s="133"/>
      <c r="GF294" s="133"/>
      <c r="GG294" s="133"/>
      <c r="GH294" s="133"/>
      <c r="GI294" s="133"/>
      <c r="GJ294" s="133"/>
      <c r="GK294" s="133"/>
      <c r="GL294" s="133"/>
      <c r="GM294" s="133"/>
      <c r="GN294" s="133"/>
      <c r="GO294" s="133"/>
      <c r="GP294" s="133"/>
      <c r="GQ294" s="133"/>
    </row>
    <row r="295" spans="1:199" s="18" customFormat="1" ht="13.5">
      <c r="A295" s="66">
        <v>4</v>
      </c>
      <c r="B295" s="66"/>
      <c r="C295" s="67" t="s">
        <v>113</v>
      </c>
      <c r="D295" s="69"/>
      <c r="E295" s="31">
        <v>2162164</v>
      </c>
      <c r="F295" s="36">
        <v>15052152</v>
      </c>
      <c r="G295" s="36">
        <v>741000</v>
      </c>
      <c r="H295" s="36">
        <v>1381854</v>
      </c>
      <c r="I295" s="66">
        <v>63.9</v>
      </c>
      <c r="J295" s="80">
        <v>63.9</v>
      </c>
      <c r="K295" s="5"/>
      <c r="L295" s="5"/>
      <c r="DV295" s="133"/>
      <c r="DW295" s="133"/>
      <c r="DX295" s="133"/>
      <c r="DY295" s="133"/>
      <c r="DZ295" s="133"/>
      <c r="EA295" s="133"/>
      <c r="EB295" s="133"/>
      <c r="EC295" s="133"/>
      <c r="ED295" s="133"/>
      <c r="EE295" s="133"/>
      <c r="EF295" s="133"/>
      <c r="EG295" s="133"/>
      <c r="EH295" s="133"/>
      <c r="EI295" s="133"/>
      <c r="EJ295" s="133"/>
      <c r="EK295" s="133"/>
      <c r="EL295" s="133"/>
      <c r="EM295" s="133"/>
      <c r="EN295" s="133"/>
      <c r="EO295" s="133"/>
      <c r="EP295" s="133"/>
      <c r="EQ295" s="133"/>
      <c r="ER295" s="133"/>
      <c r="ES295" s="133"/>
      <c r="ET295" s="133"/>
      <c r="EU295" s="133"/>
      <c r="EV295" s="133"/>
      <c r="EW295" s="133"/>
      <c r="EX295" s="133"/>
      <c r="EY295" s="133"/>
      <c r="EZ295" s="133"/>
      <c r="FA295" s="133"/>
      <c r="FB295" s="133"/>
      <c r="FC295" s="133"/>
      <c r="FD295" s="133"/>
      <c r="FE295" s="133"/>
      <c r="FF295" s="133"/>
      <c r="FG295" s="133"/>
      <c r="FH295" s="133"/>
      <c r="FI295" s="133"/>
      <c r="FJ295" s="133"/>
      <c r="FK295" s="133"/>
      <c r="FL295" s="133"/>
      <c r="FM295" s="133"/>
      <c r="FN295" s="133"/>
      <c r="FO295" s="133"/>
      <c r="FP295" s="133"/>
      <c r="FQ295" s="133"/>
      <c r="FR295" s="133"/>
      <c r="FS295" s="133"/>
      <c r="FT295" s="133"/>
      <c r="FU295" s="133"/>
      <c r="FV295" s="133"/>
      <c r="FW295" s="133"/>
      <c r="FX295" s="133"/>
      <c r="FY295" s="133"/>
      <c r="FZ295" s="133"/>
      <c r="GA295" s="133"/>
      <c r="GB295" s="133"/>
      <c r="GC295" s="133"/>
      <c r="GD295" s="133"/>
      <c r="GE295" s="133"/>
      <c r="GF295" s="133"/>
      <c r="GG295" s="133"/>
      <c r="GH295" s="133"/>
      <c r="GI295" s="133"/>
      <c r="GJ295" s="133"/>
      <c r="GK295" s="133"/>
      <c r="GL295" s="133"/>
      <c r="GM295" s="133"/>
      <c r="GN295" s="133"/>
      <c r="GO295" s="133"/>
      <c r="GP295" s="133"/>
      <c r="GQ295" s="133"/>
    </row>
    <row r="296" spans="1:251" s="129" customFormat="1" ht="14.25">
      <c r="A296" s="40" t="s">
        <v>211</v>
      </c>
      <c r="B296" s="40"/>
      <c r="C296" s="40"/>
      <c r="D296" s="40"/>
      <c r="E296" s="116"/>
      <c r="F296" s="116"/>
      <c r="G296" s="116"/>
      <c r="H296" s="40"/>
      <c r="I296" s="41"/>
      <c r="J296" s="134"/>
      <c r="K296" s="5"/>
      <c r="L296" s="5"/>
      <c r="GR296" s="135"/>
      <c r="GS296" s="135"/>
      <c r="GT296" s="135"/>
      <c r="GU296" s="135"/>
      <c r="GV296" s="135"/>
      <c r="GW296" s="135"/>
      <c r="GX296" s="135"/>
      <c r="GY296" s="135"/>
      <c r="GZ296" s="135"/>
      <c r="HA296" s="135"/>
      <c r="HB296" s="135"/>
      <c r="HC296" s="135"/>
      <c r="HD296" s="135"/>
      <c r="HE296" s="135"/>
      <c r="HF296" s="135"/>
      <c r="HG296" s="135"/>
      <c r="HH296" s="135"/>
      <c r="HI296" s="135"/>
      <c r="HJ296" s="135"/>
      <c r="HK296" s="135"/>
      <c r="HL296" s="135"/>
      <c r="HM296" s="135"/>
      <c r="HN296" s="135"/>
      <c r="HO296" s="135"/>
      <c r="HP296" s="135"/>
      <c r="HQ296" s="135"/>
      <c r="HR296" s="135"/>
      <c r="HS296" s="135"/>
      <c r="HT296" s="135"/>
      <c r="HU296" s="135"/>
      <c r="HV296" s="135"/>
      <c r="HW296" s="135"/>
      <c r="HX296" s="135"/>
      <c r="HY296" s="135"/>
      <c r="HZ296" s="135"/>
      <c r="IA296" s="135"/>
      <c r="IB296" s="135"/>
      <c r="IC296" s="135"/>
      <c r="ID296" s="135"/>
      <c r="IE296" s="135"/>
      <c r="IF296" s="135"/>
      <c r="IG296" s="135"/>
      <c r="IH296" s="135"/>
      <c r="II296" s="135"/>
      <c r="IJ296" s="135"/>
      <c r="IK296" s="135"/>
      <c r="IL296" s="135"/>
      <c r="IM296" s="135"/>
      <c r="IN296" s="135"/>
      <c r="IO296" s="135"/>
      <c r="IP296" s="135"/>
      <c r="IQ296" s="135"/>
    </row>
    <row r="297" spans="1:12" s="17" customFormat="1" ht="13.5">
      <c r="A297" s="66"/>
      <c r="B297" s="70">
        <v>41</v>
      </c>
      <c r="C297" s="67" t="s">
        <v>114</v>
      </c>
      <c r="D297" s="69"/>
      <c r="E297" s="31">
        <v>28000</v>
      </c>
      <c r="F297" s="36">
        <v>50000</v>
      </c>
      <c r="G297" s="36">
        <v>0</v>
      </c>
      <c r="H297" s="36">
        <v>0</v>
      </c>
      <c r="I297" s="66">
        <v>0</v>
      </c>
      <c r="J297" s="80">
        <v>0</v>
      </c>
      <c r="K297" s="5"/>
      <c r="L297" s="5"/>
    </row>
    <row r="298" spans="1:12" s="18" customFormat="1" ht="13.5">
      <c r="A298" s="40" t="s">
        <v>223</v>
      </c>
      <c r="B298" s="122"/>
      <c r="C298" s="40"/>
      <c r="D298" s="40"/>
      <c r="E298" s="116"/>
      <c r="F298" s="116"/>
      <c r="G298" s="45"/>
      <c r="H298" s="40"/>
      <c r="I298" s="20"/>
      <c r="J298" s="4"/>
      <c r="K298" s="5"/>
      <c r="L298" s="5"/>
    </row>
    <row r="299" spans="1:12" s="18" customFormat="1" ht="13.5">
      <c r="A299" s="40" t="s">
        <v>224</v>
      </c>
      <c r="B299" s="121"/>
      <c r="C299" s="40"/>
      <c r="D299" s="40"/>
      <c r="E299" s="116"/>
      <c r="F299" s="116"/>
      <c r="G299" s="116"/>
      <c r="H299" s="40"/>
      <c r="I299" s="20"/>
      <c r="J299" s="4"/>
      <c r="K299" s="5"/>
      <c r="L299" s="5"/>
    </row>
    <row r="300" spans="1:12" s="17" customFormat="1" ht="13.5">
      <c r="A300" s="40" t="s">
        <v>225</v>
      </c>
      <c r="B300" s="121"/>
      <c r="C300" s="40"/>
      <c r="D300" s="40"/>
      <c r="E300" s="116"/>
      <c r="F300" s="116"/>
      <c r="G300" s="116"/>
      <c r="H300" s="40"/>
      <c r="I300" s="20"/>
      <c r="J300" s="4"/>
      <c r="K300" s="5"/>
      <c r="L300" s="5"/>
    </row>
    <row r="301" spans="1:12" s="18" customFormat="1" ht="13.5">
      <c r="A301" s="66"/>
      <c r="B301" s="70">
        <v>42</v>
      </c>
      <c r="C301" s="67" t="s">
        <v>117</v>
      </c>
      <c r="D301" s="69"/>
      <c r="E301" s="31">
        <v>2134164</v>
      </c>
      <c r="F301" s="36">
        <v>15002152</v>
      </c>
      <c r="G301" s="36"/>
      <c r="H301" s="36">
        <v>1381854</v>
      </c>
      <c r="I301" s="66">
        <v>64.7</v>
      </c>
      <c r="J301" s="80">
        <v>1864.8</v>
      </c>
      <c r="K301" s="5"/>
      <c r="L301" s="5"/>
    </row>
    <row r="302" spans="1:12" s="17" customFormat="1" ht="13.5">
      <c r="A302" s="123"/>
      <c r="B302" s="124"/>
      <c r="C302" s="124" t="s">
        <v>209</v>
      </c>
      <c r="D302" s="125"/>
      <c r="E302" s="87">
        <v>7618006</v>
      </c>
      <c r="F302" s="36">
        <v>18600152</v>
      </c>
      <c r="G302" s="36">
        <v>4102475</v>
      </c>
      <c r="H302" s="36">
        <v>5475358</v>
      </c>
      <c r="I302" s="66">
        <v>155.4</v>
      </c>
      <c r="J302" s="80">
        <v>212.48</v>
      </c>
      <c r="K302" s="5"/>
      <c r="L302" s="5"/>
    </row>
    <row r="303" spans="1:12" s="17" customFormat="1" ht="13.5">
      <c r="A303" s="40"/>
      <c r="B303" s="121"/>
      <c r="C303" s="40"/>
      <c r="D303" s="40"/>
      <c r="E303" s="116"/>
      <c r="F303" s="116"/>
      <c r="G303" s="116"/>
      <c r="H303" s="40"/>
      <c r="I303" s="20"/>
      <c r="J303" s="4"/>
      <c r="K303" s="5"/>
      <c r="L303" s="5"/>
    </row>
    <row r="304" spans="1:12" s="18" customFormat="1" ht="13.5">
      <c r="A304" s="40" t="s">
        <v>226</v>
      </c>
      <c r="B304" s="40"/>
      <c r="C304" s="40"/>
      <c r="D304" s="40"/>
      <c r="E304" s="116"/>
      <c r="F304" s="116"/>
      <c r="G304" s="45"/>
      <c r="H304" s="40"/>
      <c r="I304" s="20"/>
      <c r="J304" s="4"/>
      <c r="K304" s="5"/>
      <c r="L304" s="5"/>
    </row>
    <row r="305" spans="1:12" s="18" customFormat="1" ht="13.5">
      <c r="A305" s="40"/>
      <c r="B305" s="120"/>
      <c r="C305" s="40"/>
      <c r="D305" s="40"/>
      <c r="E305" s="116"/>
      <c r="F305" s="116"/>
      <c r="G305" s="116"/>
      <c r="H305" s="40"/>
      <c r="I305" s="20"/>
      <c r="J305" s="4"/>
      <c r="K305" s="5"/>
      <c r="L305" s="5"/>
    </row>
    <row r="306" spans="1:12" s="17" customFormat="1" ht="13.5">
      <c r="A306" s="40" t="s">
        <v>227</v>
      </c>
      <c r="B306" s="122"/>
      <c r="C306" s="40"/>
      <c r="D306" s="40"/>
      <c r="E306" s="116"/>
      <c r="F306" s="116"/>
      <c r="G306" s="116"/>
      <c r="H306" s="40"/>
      <c r="I306" s="20"/>
      <c r="J306" s="4"/>
      <c r="K306" s="5"/>
      <c r="L306" s="5"/>
    </row>
    <row r="307" spans="1:12" s="18" customFormat="1" ht="13.5">
      <c r="A307" s="40"/>
      <c r="B307" s="121"/>
      <c r="C307" s="40"/>
      <c r="D307" s="40"/>
      <c r="E307" s="116"/>
      <c r="F307" s="116"/>
      <c r="G307" s="116"/>
      <c r="H307" s="40"/>
      <c r="I307" s="20"/>
      <c r="J307" s="4"/>
      <c r="K307" s="5"/>
      <c r="L307" s="5"/>
    </row>
    <row r="308" spans="1:12" s="18" customFormat="1" ht="13.5">
      <c r="A308" s="40" t="s">
        <v>228</v>
      </c>
      <c r="B308" s="121"/>
      <c r="C308" s="40"/>
      <c r="D308" s="40"/>
      <c r="E308" s="116"/>
      <c r="F308" s="116"/>
      <c r="G308" s="116"/>
      <c r="H308" s="40"/>
      <c r="I308" s="20"/>
      <c r="J308" s="4"/>
      <c r="K308" s="5"/>
      <c r="L308" s="5"/>
    </row>
    <row r="309" spans="1:12" s="18" customFormat="1" ht="13.5">
      <c r="A309" s="40"/>
      <c r="B309" s="121"/>
      <c r="C309" s="40"/>
      <c r="D309" s="40"/>
      <c r="E309" s="116"/>
      <c r="F309" s="116"/>
      <c r="G309" s="116"/>
      <c r="H309" s="40"/>
      <c r="I309" s="20"/>
      <c r="J309" s="4"/>
      <c r="K309" s="5"/>
      <c r="L309" s="5"/>
    </row>
    <row r="310" spans="1:12" ht="14.25">
      <c r="A310" s="62" t="s">
        <v>41</v>
      </c>
      <c r="B310" s="62"/>
      <c r="C310" s="62" t="s">
        <v>42</v>
      </c>
      <c r="D310" s="62"/>
      <c r="E310" s="21" t="s">
        <v>14</v>
      </c>
      <c r="F310" s="21" t="s">
        <v>12</v>
      </c>
      <c r="G310" s="21" t="s">
        <v>13</v>
      </c>
      <c r="H310" s="21" t="s">
        <v>14</v>
      </c>
      <c r="I310" s="22" t="s">
        <v>15</v>
      </c>
      <c r="J310" s="22" t="s">
        <v>15</v>
      </c>
      <c r="K310" s="5"/>
      <c r="L310" s="5"/>
    </row>
    <row r="311" spans="1:12" ht="14.25">
      <c r="A311" s="63" t="s">
        <v>43</v>
      </c>
      <c r="B311" s="63"/>
      <c r="C311" s="63" t="s">
        <v>44</v>
      </c>
      <c r="D311" s="63"/>
      <c r="E311" s="23" t="s">
        <v>16</v>
      </c>
      <c r="F311" s="23" t="s">
        <v>45</v>
      </c>
      <c r="G311" s="23" t="s">
        <v>46</v>
      </c>
      <c r="H311" s="23" t="s">
        <v>19</v>
      </c>
      <c r="I311" s="23" t="s">
        <v>47</v>
      </c>
      <c r="J311" s="24" t="s">
        <v>48</v>
      </c>
      <c r="K311" s="5"/>
      <c r="L311" s="5"/>
    </row>
    <row r="312" spans="1:12" ht="14.25">
      <c r="A312" s="25"/>
      <c r="B312" s="64">
        <v>1</v>
      </c>
      <c r="C312" s="65"/>
      <c r="D312" s="64">
        <v>2</v>
      </c>
      <c r="E312" s="25">
        <v>3</v>
      </c>
      <c r="F312" s="25">
        <v>4</v>
      </c>
      <c r="G312" s="25">
        <v>5</v>
      </c>
      <c r="H312" s="25">
        <v>6</v>
      </c>
      <c r="I312" s="26">
        <v>7</v>
      </c>
      <c r="J312" s="26">
        <v>8</v>
      </c>
      <c r="K312" s="5"/>
      <c r="L312" s="5"/>
    </row>
    <row r="313" spans="1:12" ht="14.25">
      <c r="A313" s="66">
        <v>8</v>
      </c>
      <c r="B313" s="66"/>
      <c r="C313" s="66" t="s">
        <v>193</v>
      </c>
      <c r="D313" s="109"/>
      <c r="E313" s="31">
        <v>391093</v>
      </c>
      <c r="F313" s="36">
        <v>21000</v>
      </c>
      <c r="G313" s="36">
        <v>720000</v>
      </c>
      <c r="H313" s="36">
        <v>0</v>
      </c>
      <c r="I313" s="66">
        <v>0</v>
      </c>
      <c r="J313" s="80">
        <v>0</v>
      </c>
      <c r="K313" s="5"/>
      <c r="L313" s="5"/>
    </row>
    <row r="314" spans="1:12" ht="14.25">
      <c r="A314" s="66"/>
      <c r="B314" s="70">
        <v>81</v>
      </c>
      <c r="C314" s="66" t="s">
        <v>194</v>
      </c>
      <c r="D314" s="109"/>
      <c r="E314" s="31">
        <v>0</v>
      </c>
      <c r="F314" s="36">
        <v>20000</v>
      </c>
      <c r="G314" s="36">
        <v>20000</v>
      </c>
      <c r="H314" s="36">
        <v>0</v>
      </c>
      <c r="I314" s="66">
        <v>0</v>
      </c>
      <c r="J314" s="80">
        <v>0</v>
      </c>
      <c r="K314" s="5"/>
      <c r="L314" s="5"/>
    </row>
    <row r="315" spans="1:12" ht="14.25">
      <c r="A315" s="66"/>
      <c r="B315" s="73">
        <v>812</v>
      </c>
      <c r="C315" s="66" t="s">
        <v>195</v>
      </c>
      <c r="D315" s="109"/>
      <c r="E315" s="31">
        <v>0</v>
      </c>
      <c r="F315" s="36">
        <v>20000</v>
      </c>
      <c r="G315" s="36">
        <v>20000</v>
      </c>
      <c r="H315" s="36">
        <v>0</v>
      </c>
      <c r="I315" s="66">
        <v>0</v>
      </c>
      <c r="J315" s="80">
        <v>0</v>
      </c>
      <c r="K315" s="5"/>
      <c r="L315" s="5"/>
    </row>
    <row r="316" spans="1:12" ht="14.25">
      <c r="A316" s="66"/>
      <c r="B316" s="66">
        <v>8121</v>
      </c>
      <c r="C316" s="66" t="s">
        <v>196</v>
      </c>
      <c r="D316" s="109"/>
      <c r="E316" s="31">
        <v>0</v>
      </c>
      <c r="F316" s="36">
        <v>20000</v>
      </c>
      <c r="G316" s="36">
        <v>20000</v>
      </c>
      <c r="H316" s="36">
        <v>0</v>
      </c>
      <c r="I316" s="66">
        <v>0</v>
      </c>
      <c r="J316" s="80">
        <v>0</v>
      </c>
      <c r="K316" s="5"/>
      <c r="L316" s="5"/>
    </row>
    <row r="317" spans="1:12" ht="14.25">
      <c r="A317" s="66"/>
      <c r="B317" s="70">
        <v>84</v>
      </c>
      <c r="C317" s="66" t="s">
        <v>197</v>
      </c>
      <c r="D317" s="109"/>
      <c r="E317" s="31">
        <v>391093</v>
      </c>
      <c r="F317" s="36">
        <v>1000</v>
      </c>
      <c r="G317" s="36">
        <v>700000</v>
      </c>
      <c r="H317" s="36">
        <v>0</v>
      </c>
      <c r="I317" s="66">
        <v>0</v>
      </c>
      <c r="J317" s="80">
        <v>0</v>
      </c>
      <c r="K317" s="5"/>
      <c r="L317" s="5"/>
    </row>
    <row r="318" spans="1:12" ht="14.25">
      <c r="A318" s="66"/>
      <c r="B318" s="73">
        <v>844</v>
      </c>
      <c r="C318" s="66" t="s">
        <v>198</v>
      </c>
      <c r="D318" s="109"/>
      <c r="E318" s="31">
        <v>391093</v>
      </c>
      <c r="F318" s="36">
        <v>1000</v>
      </c>
      <c r="G318" s="36">
        <v>700000</v>
      </c>
      <c r="H318" s="36">
        <v>0</v>
      </c>
      <c r="I318" s="66">
        <v>0</v>
      </c>
      <c r="J318" s="80">
        <v>0</v>
      </c>
      <c r="K318" s="5"/>
      <c r="L318" s="5"/>
    </row>
    <row r="319" spans="1:12" ht="14.25">
      <c r="A319" s="66"/>
      <c r="B319" s="66">
        <v>8441</v>
      </c>
      <c r="C319" s="66" t="s">
        <v>199</v>
      </c>
      <c r="D319" s="109"/>
      <c r="E319" s="31">
        <v>391093</v>
      </c>
      <c r="F319" s="36">
        <v>1000</v>
      </c>
      <c r="G319" s="36">
        <v>700000</v>
      </c>
      <c r="H319" s="36">
        <v>0</v>
      </c>
      <c r="I319" s="66">
        <v>0</v>
      </c>
      <c r="J319" s="80">
        <v>0</v>
      </c>
      <c r="K319" s="5"/>
      <c r="L319" s="5"/>
    </row>
    <row r="320" spans="1:12" ht="14.25">
      <c r="A320" s="123"/>
      <c r="B320" s="124"/>
      <c r="C320" s="124" t="s">
        <v>229</v>
      </c>
      <c r="D320" s="125"/>
      <c r="E320" s="31">
        <v>391093</v>
      </c>
      <c r="F320" s="36">
        <v>21000</v>
      </c>
      <c r="G320" s="36">
        <v>720000</v>
      </c>
      <c r="H320" s="36">
        <v>0</v>
      </c>
      <c r="I320" s="33">
        <v>0</v>
      </c>
      <c r="J320" s="33">
        <v>0</v>
      </c>
      <c r="K320" s="5"/>
      <c r="L320" s="5"/>
    </row>
    <row r="321" spans="1:12" ht="14.25">
      <c r="A321" s="77">
        <v>5</v>
      </c>
      <c r="B321" s="90"/>
      <c r="C321" s="29" t="s">
        <v>132</v>
      </c>
      <c r="D321" s="37"/>
      <c r="E321" s="31">
        <v>98632</v>
      </c>
      <c r="F321" s="36">
        <v>300000</v>
      </c>
      <c r="G321" s="36">
        <v>170000</v>
      </c>
      <c r="H321" s="36">
        <v>140647</v>
      </c>
      <c r="I321" s="66">
        <v>14.6</v>
      </c>
      <c r="J321" s="80">
        <v>82.73</v>
      </c>
      <c r="K321" s="5"/>
      <c r="L321" s="5"/>
    </row>
    <row r="322" spans="1:12" ht="14.25">
      <c r="A322" s="77"/>
      <c r="B322" s="98">
        <v>54</v>
      </c>
      <c r="C322" s="29" t="s">
        <v>133</v>
      </c>
      <c r="D322" s="37"/>
      <c r="E322" s="31">
        <v>98632</v>
      </c>
      <c r="F322" s="36">
        <v>300000</v>
      </c>
      <c r="G322" s="36">
        <v>170000</v>
      </c>
      <c r="H322" s="36">
        <v>140647</v>
      </c>
      <c r="I322" s="66">
        <v>142.6</v>
      </c>
      <c r="J322" s="80">
        <v>82.73</v>
      </c>
      <c r="K322" s="5"/>
      <c r="L322" s="5"/>
    </row>
    <row r="323" spans="1:12" ht="14.25">
      <c r="A323" s="77"/>
      <c r="B323" s="97">
        <v>542</v>
      </c>
      <c r="C323" s="29" t="s">
        <v>133</v>
      </c>
      <c r="D323" s="37"/>
      <c r="E323" s="31">
        <v>98632</v>
      </c>
      <c r="F323" s="36">
        <v>300000</v>
      </c>
      <c r="G323" s="36">
        <v>170000</v>
      </c>
      <c r="H323" s="36">
        <v>140647</v>
      </c>
      <c r="I323" s="66">
        <v>142.6</v>
      </c>
      <c r="J323" s="80">
        <v>82.73</v>
      </c>
      <c r="K323" s="5"/>
      <c r="L323" s="5"/>
    </row>
    <row r="324" spans="1:12" ht="14.25">
      <c r="A324" s="66"/>
      <c r="B324" s="66">
        <v>5423</v>
      </c>
      <c r="C324" s="29" t="s">
        <v>133</v>
      </c>
      <c r="D324" s="37"/>
      <c r="E324" s="31">
        <v>98632</v>
      </c>
      <c r="F324" s="87">
        <v>300000</v>
      </c>
      <c r="G324" s="36">
        <v>170000</v>
      </c>
      <c r="H324" s="36">
        <v>140647</v>
      </c>
      <c r="I324" s="66">
        <v>142.6</v>
      </c>
      <c r="J324" s="80">
        <v>82.73</v>
      </c>
      <c r="K324" s="5"/>
      <c r="L324" s="5"/>
    </row>
    <row r="325" spans="1:12" ht="14.25">
      <c r="A325" s="123"/>
      <c r="B325" s="124"/>
      <c r="C325" s="124" t="s">
        <v>230</v>
      </c>
      <c r="D325" s="125"/>
      <c r="E325" s="31">
        <v>98632</v>
      </c>
      <c r="F325" s="36">
        <v>300000</v>
      </c>
      <c r="G325" s="36">
        <v>170000</v>
      </c>
      <c r="H325" s="36">
        <v>140647</v>
      </c>
      <c r="I325" s="66">
        <v>14.6</v>
      </c>
      <c r="J325" s="80">
        <v>82.73</v>
      </c>
      <c r="K325" s="5"/>
      <c r="L325" s="5"/>
    </row>
    <row r="326" spans="1:12" ht="14.25">
      <c r="A326" s="40"/>
      <c r="B326" s="40"/>
      <c r="C326" s="40"/>
      <c r="D326" s="130"/>
      <c r="E326" s="43"/>
      <c r="F326" s="45"/>
      <c r="G326" s="45"/>
      <c r="H326" s="45"/>
      <c r="I326" s="40"/>
      <c r="J326" s="105"/>
      <c r="K326" s="5"/>
      <c r="L326" s="5"/>
    </row>
    <row r="327" spans="1:12" ht="14.25">
      <c r="A327" s="40"/>
      <c r="B327" s="122"/>
      <c r="C327" s="122"/>
      <c r="D327" s="40"/>
      <c r="E327" s="43"/>
      <c r="F327" s="45"/>
      <c r="G327" s="45"/>
      <c r="H327" s="45"/>
      <c r="I327" s="27"/>
      <c r="J327" s="27"/>
      <c r="K327" s="5"/>
      <c r="L327" s="5"/>
    </row>
    <row r="328" spans="1:12" ht="14.25">
      <c r="A328" s="40" t="s">
        <v>231</v>
      </c>
      <c r="B328" s="122"/>
      <c r="C328" s="40"/>
      <c r="D328" s="40"/>
      <c r="E328" s="116"/>
      <c r="F328" s="116"/>
      <c r="G328" s="116"/>
      <c r="H328" s="40"/>
      <c r="I328" s="20"/>
      <c r="J328" s="4"/>
      <c r="K328" s="5"/>
      <c r="L328" s="5"/>
    </row>
    <row r="329" spans="1:12" ht="14.25">
      <c r="A329" s="40"/>
      <c r="B329" s="121"/>
      <c r="C329" s="40"/>
      <c r="D329" s="40"/>
      <c r="E329" s="116"/>
      <c r="F329" s="116"/>
      <c r="G329" s="116"/>
      <c r="H329" s="40"/>
      <c r="I329" s="20"/>
      <c r="J329" s="4"/>
      <c r="K329" s="5"/>
      <c r="L329" s="5"/>
    </row>
    <row r="330" spans="1:12" ht="14.25">
      <c r="A330" s="62" t="s">
        <v>41</v>
      </c>
      <c r="B330" s="62"/>
      <c r="C330" s="62" t="s">
        <v>42</v>
      </c>
      <c r="D330" s="62"/>
      <c r="E330" s="21" t="s">
        <v>14</v>
      </c>
      <c r="F330" s="21" t="s">
        <v>12</v>
      </c>
      <c r="G330" s="21" t="s">
        <v>13</v>
      </c>
      <c r="H330" s="21" t="s">
        <v>14</v>
      </c>
      <c r="I330" s="22" t="s">
        <v>15</v>
      </c>
      <c r="J330" s="22" t="s">
        <v>15</v>
      </c>
      <c r="K330" s="5"/>
      <c r="L330" s="5"/>
    </row>
    <row r="331" spans="1:12" ht="14.25">
      <c r="A331" s="63" t="s">
        <v>43</v>
      </c>
      <c r="B331" s="63"/>
      <c r="C331" s="63" t="s">
        <v>44</v>
      </c>
      <c r="D331" s="63"/>
      <c r="E331" s="23" t="s">
        <v>16</v>
      </c>
      <c r="F331" s="23" t="s">
        <v>45</v>
      </c>
      <c r="G331" s="23" t="s">
        <v>46</v>
      </c>
      <c r="H331" s="23" t="s">
        <v>19</v>
      </c>
      <c r="I331" s="23" t="s">
        <v>47</v>
      </c>
      <c r="J331" s="24" t="s">
        <v>48</v>
      </c>
      <c r="K331" s="5"/>
      <c r="L331" s="5"/>
    </row>
    <row r="332" spans="1:12" ht="14.25">
      <c r="A332" s="25"/>
      <c r="B332" s="64">
        <v>1</v>
      </c>
      <c r="C332" s="65"/>
      <c r="D332" s="64">
        <v>2</v>
      </c>
      <c r="E332" s="25">
        <v>3</v>
      </c>
      <c r="F332" s="25">
        <v>4</v>
      </c>
      <c r="G332" s="25">
        <v>5</v>
      </c>
      <c r="H332" s="25">
        <v>6</v>
      </c>
      <c r="I332" s="26">
        <v>7</v>
      </c>
      <c r="J332" s="26">
        <v>8</v>
      </c>
      <c r="K332" s="5"/>
      <c r="L332" s="5"/>
    </row>
    <row r="333" spans="1:12" ht="14.25">
      <c r="A333" s="66">
        <v>8</v>
      </c>
      <c r="B333" s="66"/>
      <c r="C333" s="66" t="s">
        <v>193</v>
      </c>
      <c r="D333" s="109"/>
      <c r="E333" s="31">
        <v>391093</v>
      </c>
      <c r="F333" s="36">
        <v>21000</v>
      </c>
      <c r="G333" s="36">
        <v>720000</v>
      </c>
      <c r="H333" s="36">
        <v>0</v>
      </c>
      <c r="I333" s="66">
        <v>0</v>
      </c>
      <c r="J333" s="80">
        <v>0</v>
      </c>
      <c r="K333" s="5"/>
      <c r="L333" s="5"/>
    </row>
    <row r="334" spans="1:12" ht="14.25">
      <c r="A334" s="66"/>
      <c r="B334" s="70">
        <v>81</v>
      </c>
      <c r="C334" s="66" t="s">
        <v>194</v>
      </c>
      <c r="D334" s="109"/>
      <c r="E334" s="31">
        <v>0</v>
      </c>
      <c r="F334" s="36">
        <v>20000</v>
      </c>
      <c r="G334" s="36">
        <v>20000</v>
      </c>
      <c r="H334" s="36">
        <v>0</v>
      </c>
      <c r="I334" s="66">
        <v>0</v>
      </c>
      <c r="J334" s="80">
        <v>0</v>
      </c>
      <c r="K334" s="5"/>
      <c r="L334" s="5"/>
    </row>
    <row r="335" spans="1:12" ht="14.25">
      <c r="A335" s="66"/>
      <c r="B335" s="73">
        <v>812</v>
      </c>
      <c r="C335" s="66" t="s">
        <v>195</v>
      </c>
      <c r="D335" s="109"/>
      <c r="E335" s="31">
        <v>0</v>
      </c>
      <c r="F335" s="36">
        <v>20000</v>
      </c>
      <c r="G335" s="36">
        <v>20000</v>
      </c>
      <c r="H335" s="36">
        <v>0</v>
      </c>
      <c r="I335" s="66">
        <v>0</v>
      </c>
      <c r="J335" s="80">
        <v>0</v>
      </c>
      <c r="K335" s="5"/>
      <c r="L335" s="5"/>
    </row>
    <row r="336" spans="1:12" ht="14.25">
      <c r="A336" s="66"/>
      <c r="B336" s="66">
        <v>8121</v>
      </c>
      <c r="C336" s="66" t="s">
        <v>196</v>
      </c>
      <c r="D336" s="109"/>
      <c r="E336" s="31">
        <v>0</v>
      </c>
      <c r="F336" s="36">
        <v>20000</v>
      </c>
      <c r="G336" s="36">
        <v>20000</v>
      </c>
      <c r="H336" s="36">
        <v>0</v>
      </c>
      <c r="I336" s="66">
        <v>0</v>
      </c>
      <c r="J336" s="80">
        <v>0</v>
      </c>
      <c r="K336" s="5"/>
      <c r="L336" s="5"/>
    </row>
    <row r="337" spans="1:12" ht="14.25">
      <c r="A337" s="66"/>
      <c r="B337" s="70">
        <v>84</v>
      </c>
      <c r="C337" s="66" t="s">
        <v>197</v>
      </c>
      <c r="D337" s="109"/>
      <c r="E337" s="31">
        <v>391093</v>
      </c>
      <c r="F337" s="36">
        <v>1000</v>
      </c>
      <c r="G337" s="36">
        <v>700000</v>
      </c>
      <c r="H337" s="36">
        <v>0</v>
      </c>
      <c r="I337" s="66">
        <v>0</v>
      </c>
      <c r="J337" s="80">
        <v>0</v>
      </c>
      <c r="K337" s="5"/>
      <c r="L337" s="5"/>
    </row>
    <row r="338" spans="1:12" ht="14.25">
      <c r="A338" s="66"/>
      <c r="B338" s="73">
        <v>844</v>
      </c>
      <c r="C338" s="66" t="s">
        <v>198</v>
      </c>
      <c r="D338" s="109"/>
      <c r="E338" s="31">
        <v>391093</v>
      </c>
      <c r="F338" s="36">
        <v>1000</v>
      </c>
      <c r="G338" s="36">
        <v>700000</v>
      </c>
      <c r="H338" s="36">
        <v>0</v>
      </c>
      <c r="I338" s="66">
        <v>0</v>
      </c>
      <c r="J338" s="80">
        <v>0</v>
      </c>
      <c r="K338" s="5"/>
      <c r="L338" s="5"/>
    </row>
    <row r="339" spans="1:12" ht="14.25">
      <c r="A339" s="66"/>
      <c r="B339" s="66">
        <v>8441</v>
      </c>
      <c r="C339" s="66" t="s">
        <v>199</v>
      </c>
      <c r="D339" s="109"/>
      <c r="E339" s="31">
        <v>391093</v>
      </c>
      <c r="F339" s="36">
        <v>1000</v>
      </c>
      <c r="G339" s="36">
        <v>700000</v>
      </c>
      <c r="H339" s="36">
        <v>0</v>
      </c>
      <c r="I339" s="66">
        <v>0</v>
      </c>
      <c r="J339" s="80">
        <v>0</v>
      </c>
      <c r="K339" s="5"/>
      <c r="L339" s="5"/>
    </row>
    <row r="340" spans="1:12" s="17" customFormat="1" ht="13.5">
      <c r="A340" s="123"/>
      <c r="B340" s="124"/>
      <c r="C340" s="124" t="s">
        <v>229</v>
      </c>
      <c r="D340" s="125"/>
      <c r="E340" s="31">
        <v>391093</v>
      </c>
      <c r="F340" s="36">
        <v>21000</v>
      </c>
      <c r="G340" s="36">
        <v>720000</v>
      </c>
      <c r="H340" s="36">
        <v>0</v>
      </c>
      <c r="I340" s="33">
        <v>0</v>
      </c>
      <c r="J340" s="33">
        <v>0</v>
      </c>
      <c r="K340" s="5"/>
      <c r="L340" s="5"/>
    </row>
    <row r="341" spans="1:12" s="17" customFormat="1" ht="13.5">
      <c r="A341" s="77">
        <v>5</v>
      </c>
      <c r="B341" s="90"/>
      <c r="C341" s="29" t="s">
        <v>132</v>
      </c>
      <c r="D341" s="37"/>
      <c r="E341" s="31">
        <v>98632</v>
      </c>
      <c r="F341" s="36">
        <v>300000</v>
      </c>
      <c r="G341" s="36">
        <v>170000</v>
      </c>
      <c r="H341" s="36">
        <v>140647</v>
      </c>
      <c r="I341" s="66">
        <v>14.6</v>
      </c>
      <c r="J341" s="80">
        <v>82.73</v>
      </c>
      <c r="K341" s="5"/>
      <c r="L341" s="5"/>
    </row>
    <row r="342" spans="1:12" s="17" customFormat="1" ht="13.5">
      <c r="A342" s="77"/>
      <c r="B342" s="98">
        <v>54</v>
      </c>
      <c r="C342" s="29" t="s">
        <v>133</v>
      </c>
      <c r="D342" s="37"/>
      <c r="E342" s="31">
        <v>98632</v>
      </c>
      <c r="F342" s="36">
        <v>300000</v>
      </c>
      <c r="G342" s="36">
        <v>170000</v>
      </c>
      <c r="H342" s="36">
        <v>140647</v>
      </c>
      <c r="I342" s="66">
        <v>142.6</v>
      </c>
      <c r="J342" s="80">
        <v>82.73</v>
      </c>
      <c r="K342" s="136"/>
      <c r="L342" s="136"/>
    </row>
    <row r="343" spans="1:12" s="17" customFormat="1" ht="13.5">
      <c r="A343" s="77"/>
      <c r="B343" s="97">
        <v>542</v>
      </c>
      <c r="C343" s="29" t="s">
        <v>133</v>
      </c>
      <c r="D343" s="37"/>
      <c r="E343" s="31">
        <v>98632</v>
      </c>
      <c r="F343" s="36">
        <v>300000</v>
      </c>
      <c r="G343" s="36">
        <v>170000</v>
      </c>
      <c r="H343" s="36">
        <v>140647</v>
      </c>
      <c r="I343" s="66">
        <v>142.6</v>
      </c>
      <c r="J343" s="80">
        <v>82.73</v>
      </c>
      <c r="K343" s="136"/>
      <c r="L343" s="136"/>
    </row>
    <row r="344" spans="1:12" s="18" customFormat="1" ht="13.5">
      <c r="A344" s="66"/>
      <c r="B344" s="66">
        <v>5423</v>
      </c>
      <c r="C344" s="29" t="s">
        <v>133</v>
      </c>
      <c r="D344" s="37"/>
      <c r="E344" s="31">
        <v>98632</v>
      </c>
      <c r="F344" s="87">
        <v>300000</v>
      </c>
      <c r="G344" s="36">
        <v>170000</v>
      </c>
      <c r="H344" s="36">
        <v>140647</v>
      </c>
      <c r="I344" s="66">
        <v>142.6</v>
      </c>
      <c r="J344" s="80">
        <v>82.73</v>
      </c>
      <c r="K344" s="136"/>
      <c r="L344" s="136"/>
    </row>
    <row r="345" spans="1:12" s="18" customFormat="1" ht="13.5">
      <c r="A345" s="123"/>
      <c r="B345" s="124"/>
      <c r="C345" s="124" t="s">
        <v>230</v>
      </c>
      <c r="D345" s="125"/>
      <c r="E345" s="31">
        <v>98632</v>
      </c>
      <c r="F345" s="36">
        <v>300000</v>
      </c>
      <c r="G345" s="36">
        <v>170000</v>
      </c>
      <c r="H345" s="36">
        <v>140647</v>
      </c>
      <c r="I345" s="66">
        <v>14.6</v>
      </c>
      <c r="J345" s="80">
        <v>82.73</v>
      </c>
      <c r="K345" s="136"/>
      <c r="L345" s="136"/>
    </row>
    <row r="346" spans="1:12" s="17" customFormat="1" ht="13.5">
      <c r="A346" s="40"/>
      <c r="B346" s="40"/>
      <c r="C346" s="40"/>
      <c r="D346" s="40"/>
      <c r="E346" s="116"/>
      <c r="F346" s="116"/>
      <c r="G346" s="116"/>
      <c r="H346" s="40"/>
      <c r="I346" s="20"/>
      <c r="J346" s="4"/>
      <c r="K346" s="136"/>
      <c r="L346" s="136"/>
    </row>
    <row r="347" spans="1:12" ht="14.25">
      <c r="A347" s="40" t="s">
        <v>232</v>
      </c>
      <c r="B347" s="40"/>
      <c r="C347" s="40"/>
      <c r="D347" s="40"/>
      <c r="E347" s="116"/>
      <c r="F347" s="116"/>
      <c r="G347" s="116"/>
      <c r="H347" s="40"/>
      <c r="I347" s="20"/>
      <c r="J347" s="4"/>
      <c r="K347" s="136"/>
      <c r="L347" s="136"/>
    </row>
    <row r="348" spans="1:12" s="17" customFormat="1" ht="13.5">
      <c r="A348" s="40"/>
      <c r="B348" s="40"/>
      <c r="C348" s="40"/>
      <c r="D348" s="40"/>
      <c r="E348" s="116"/>
      <c r="F348" s="116"/>
      <c r="G348" s="116"/>
      <c r="H348" s="40"/>
      <c r="I348" s="20"/>
      <c r="J348" s="4"/>
      <c r="K348" s="136"/>
      <c r="L348" s="136"/>
    </row>
    <row r="349" spans="1:12" s="18" customFormat="1" ht="13.5">
      <c r="A349" s="62" t="s">
        <v>41</v>
      </c>
      <c r="B349" s="62"/>
      <c r="C349" s="62" t="s">
        <v>42</v>
      </c>
      <c r="D349" s="62"/>
      <c r="E349" s="21" t="s">
        <v>14</v>
      </c>
      <c r="F349" s="21" t="s">
        <v>12</v>
      </c>
      <c r="G349" s="21" t="s">
        <v>13</v>
      </c>
      <c r="H349" s="21" t="s">
        <v>14</v>
      </c>
      <c r="I349" s="22" t="s">
        <v>15</v>
      </c>
      <c r="J349" s="22" t="s">
        <v>15</v>
      </c>
      <c r="K349" s="136"/>
      <c r="L349" s="136"/>
    </row>
    <row r="350" spans="1:12" s="17" customFormat="1" ht="13.5">
      <c r="A350" s="63" t="s">
        <v>43</v>
      </c>
      <c r="B350" s="63"/>
      <c r="C350" s="63" t="s">
        <v>44</v>
      </c>
      <c r="D350" s="63"/>
      <c r="E350" s="23" t="s">
        <v>16</v>
      </c>
      <c r="F350" s="23" t="s">
        <v>45</v>
      </c>
      <c r="G350" s="23" t="s">
        <v>46</v>
      </c>
      <c r="H350" s="23" t="s">
        <v>19</v>
      </c>
      <c r="I350" s="23" t="s">
        <v>47</v>
      </c>
      <c r="J350" s="24" t="s">
        <v>48</v>
      </c>
      <c r="K350" s="136"/>
      <c r="L350" s="136"/>
    </row>
    <row r="351" spans="1:12" s="17" customFormat="1" ht="13.5">
      <c r="A351" s="25"/>
      <c r="B351" s="64">
        <v>1</v>
      </c>
      <c r="C351" s="65"/>
      <c r="D351" s="64">
        <v>2</v>
      </c>
      <c r="E351" s="25">
        <v>3</v>
      </c>
      <c r="F351" s="25">
        <v>4</v>
      </c>
      <c r="G351" s="25">
        <v>5</v>
      </c>
      <c r="H351" s="25">
        <v>6</v>
      </c>
      <c r="I351" s="26">
        <v>7</v>
      </c>
      <c r="J351" s="26">
        <v>8</v>
      </c>
      <c r="K351" s="136"/>
      <c r="L351" s="136"/>
    </row>
    <row r="352" spans="1:12" s="17" customFormat="1" ht="13.5">
      <c r="A352" s="66">
        <v>8</v>
      </c>
      <c r="B352" s="66"/>
      <c r="C352" s="66" t="s">
        <v>193</v>
      </c>
      <c r="D352" s="109"/>
      <c r="E352" s="31">
        <v>391093</v>
      </c>
      <c r="F352" s="36">
        <v>21000</v>
      </c>
      <c r="G352" s="36">
        <v>720000</v>
      </c>
      <c r="H352" s="36">
        <v>0</v>
      </c>
      <c r="I352" s="66">
        <v>0</v>
      </c>
      <c r="J352" s="80">
        <v>0</v>
      </c>
      <c r="K352" s="136"/>
      <c r="L352" s="136"/>
    </row>
    <row r="353" spans="1:12" s="18" customFormat="1" ht="13.5">
      <c r="A353" s="66"/>
      <c r="B353" s="70">
        <v>81</v>
      </c>
      <c r="C353" s="66" t="s">
        <v>194</v>
      </c>
      <c r="D353" s="109"/>
      <c r="E353" s="31">
        <v>0</v>
      </c>
      <c r="F353" s="36">
        <v>20000</v>
      </c>
      <c r="G353" s="36">
        <v>20000</v>
      </c>
      <c r="H353" s="36">
        <v>0</v>
      </c>
      <c r="I353" s="66">
        <v>0</v>
      </c>
      <c r="J353" s="80">
        <v>0</v>
      </c>
      <c r="K353" s="136"/>
      <c r="L353" s="136"/>
    </row>
    <row r="354" spans="1:12" s="17" customFormat="1" ht="13.5">
      <c r="A354" s="66"/>
      <c r="B354" s="70">
        <v>84</v>
      </c>
      <c r="C354" s="66" t="s">
        <v>197</v>
      </c>
      <c r="D354" s="109"/>
      <c r="E354" s="31">
        <v>391093</v>
      </c>
      <c r="F354" s="36">
        <v>1000</v>
      </c>
      <c r="G354" s="36">
        <v>700000</v>
      </c>
      <c r="H354" s="36">
        <v>0</v>
      </c>
      <c r="I354" s="66">
        <v>0</v>
      </c>
      <c r="J354" s="80">
        <v>0</v>
      </c>
      <c r="K354" s="136"/>
      <c r="L354" s="136"/>
    </row>
    <row r="355" spans="1:12" s="18" customFormat="1" ht="13.5">
      <c r="A355" s="66"/>
      <c r="B355" s="73">
        <v>844</v>
      </c>
      <c r="C355" s="66" t="s">
        <v>198</v>
      </c>
      <c r="D355" s="109"/>
      <c r="E355" s="31">
        <v>391093</v>
      </c>
      <c r="F355" s="36">
        <v>1000</v>
      </c>
      <c r="G355" s="36">
        <v>700000</v>
      </c>
      <c r="H355" s="36">
        <v>0</v>
      </c>
      <c r="I355" s="66">
        <v>0</v>
      </c>
      <c r="J355" s="80">
        <v>0</v>
      </c>
      <c r="K355" s="136"/>
      <c r="L355" s="136"/>
    </row>
    <row r="356" spans="1:12" s="18" customFormat="1" ht="13.5">
      <c r="A356" s="123"/>
      <c r="B356" s="124"/>
      <c r="C356" s="124" t="s">
        <v>229</v>
      </c>
      <c r="D356" s="125"/>
      <c r="E356" s="31">
        <v>391093</v>
      </c>
      <c r="F356" s="36">
        <v>21000</v>
      </c>
      <c r="G356" s="36">
        <v>720000</v>
      </c>
      <c r="H356" s="36">
        <v>0</v>
      </c>
      <c r="I356" s="33">
        <v>0</v>
      </c>
      <c r="J356" s="33">
        <v>0</v>
      </c>
      <c r="K356" s="136"/>
      <c r="L356" s="136"/>
    </row>
    <row r="357" spans="1:12" s="18" customFormat="1" ht="13.5">
      <c r="A357" s="77">
        <v>5</v>
      </c>
      <c r="B357" s="90"/>
      <c r="C357" s="29" t="s">
        <v>132</v>
      </c>
      <c r="D357" s="37"/>
      <c r="E357" s="31">
        <v>98632</v>
      </c>
      <c r="F357" s="36">
        <v>300000</v>
      </c>
      <c r="G357" s="36">
        <v>170000</v>
      </c>
      <c r="H357" s="36">
        <v>140647</v>
      </c>
      <c r="I357" s="66">
        <v>14.6</v>
      </c>
      <c r="J357" s="80">
        <v>82.73</v>
      </c>
      <c r="K357" s="136"/>
      <c r="L357" s="136"/>
    </row>
    <row r="358" spans="1:12" s="18" customFormat="1" ht="13.5">
      <c r="A358" s="77"/>
      <c r="B358" s="98">
        <v>54</v>
      </c>
      <c r="C358" s="29" t="s">
        <v>133</v>
      </c>
      <c r="D358" s="37"/>
      <c r="E358" s="31">
        <v>98632</v>
      </c>
      <c r="F358" s="36">
        <v>300000</v>
      </c>
      <c r="G358" s="36">
        <v>170000</v>
      </c>
      <c r="H358" s="36">
        <v>140647</v>
      </c>
      <c r="I358" s="66">
        <v>142.6</v>
      </c>
      <c r="J358" s="80">
        <v>82.73</v>
      </c>
      <c r="K358" s="136"/>
      <c r="L358" s="136"/>
    </row>
    <row r="359" spans="1:12" s="18" customFormat="1" ht="13.5">
      <c r="A359" s="123"/>
      <c r="B359" s="124"/>
      <c r="C359" s="124" t="s">
        <v>230</v>
      </c>
      <c r="D359" s="125"/>
      <c r="E359" s="31">
        <v>98632</v>
      </c>
      <c r="F359" s="36">
        <v>300000</v>
      </c>
      <c r="G359" s="36">
        <v>170000</v>
      </c>
      <c r="H359" s="36">
        <v>140647</v>
      </c>
      <c r="I359" s="66">
        <v>14.6</v>
      </c>
      <c r="J359" s="80">
        <v>82.73</v>
      </c>
      <c r="K359" s="136"/>
      <c r="L359" s="136"/>
    </row>
    <row r="360" spans="1:12" s="18" customFormat="1" ht="13.5">
      <c r="A360" s="40"/>
      <c r="B360" s="121"/>
      <c r="C360" s="40"/>
      <c r="D360" s="40"/>
      <c r="E360" s="45"/>
      <c r="F360" s="45"/>
      <c r="G360" s="45"/>
      <c r="H360" s="40"/>
      <c r="I360" s="20"/>
      <c r="J360" s="4"/>
      <c r="K360" s="136"/>
      <c r="L360" s="136"/>
    </row>
    <row r="361" spans="1:12" s="18" customFormat="1" ht="13.5">
      <c r="A361" s="40"/>
      <c r="B361" s="121"/>
      <c r="C361" s="40"/>
      <c r="D361" s="40"/>
      <c r="E361" s="45"/>
      <c r="F361" s="45"/>
      <c r="G361" s="45"/>
      <c r="H361" s="40"/>
      <c r="I361" s="20"/>
      <c r="J361" s="4"/>
      <c r="K361" s="136"/>
      <c r="L361" s="136"/>
    </row>
    <row r="362" spans="1:12" s="18" customFormat="1" ht="13.5">
      <c r="A362" s="114"/>
      <c r="B362" s="114" t="s">
        <v>233</v>
      </c>
      <c r="C362" s="114"/>
      <c r="D362" s="114"/>
      <c r="E362" s="115"/>
      <c r="F362" s="116"/>
      <c r="G362" s="116"/>
      <c r="H362" s="40"/>
      <c r="I362" s="40"/>
      <c r="J362" s="105"/>
      <c r="K362" s="136"/>
      <c r="L362" s="136"/>
    </row>
    <row r="363" spans="1:12" s="18" customFormat="1" ht="13.5">
      <c r="A363" s="39"/>
      <c r="B363" s="117"/>
      <c r="C363" s="39"/>
      <c r="D363" s="118"/>
      <c r="E363" s="45"/>
      <c r="F363" s="45"/>
      <c r="G363" s="45"/>
      <c r="H363" s="40"/>
      <c r="I363" s="40"/>
      <c r="J363" s="105"/>
      <c r="K363" s="136"/>
      <c r="L363" s="136"/>
    </row>
    <row r="364" spans="1:12" s="18" customFormat="1" ht="13.5">
      <c r="A364" s="39"/>
      <c r="B364" s="117"/>
      <c r="C364" s="39"/>
      <c r="D364" s="118" t="s">
        <v>234</v>
      </c>
      <c r="E364" s="45"/>
      <c r="F364" s="45"/>
      <c r="G364" s="45"/>
      <c r="H364" s="40"/>
      <c r="I364" s="40"/>
      <c r="J364" s="105"/>
      <c r="K364" s="136"/>
      <c r="L364" s="136"/>
    </row>
    <row r="365" spans="1:12" s="18" customFormat="1" ht="13.5">
      <c r="A365" s="114"/>
      <c r="B365" s="114"/>
      <c r="C365" s="137"/>
      <c r="D365" s="114"/>
      <c r="E365" s="114"/>
      <c r="F365" s="114"/>
      <c r="G365" s="114"/>
      <c r="H365" s="40"/>
      <c r="I365" s="40"/>
      <c r="J365" s="105"/>
      <c r="K365" s="136"/>
      <c r="L365" s="136"/>
    </row>
    <row r="366" spans="1:12" s="18" customFormat="1" ht="13.5">
      <c r="A366" s="114"/>
      <c r="B366" s="114" t="s">
        <v>235</v>
      </c>
      <c r="C366" s="114"/>
      <c r="D366" s="114"/>
      <c r="E366" s="114"/>
      <c r="F366" s="114"/>
      <c r="G366" s="114"/>
      <c r="H366" s="40"/>
      <c r="I366" s="40"/>
      <c r="J366" s="105"/>
      <c r="K366" s="136"/>
      <c r="L366" s="136"/>
    </row>
    <row r="367" spans="1:12" s="18" customFormat="1" ht="13.5">
      <c r="A367" s="114"/>
      <c r="B367" s="114"/>
      <c r="C367" s="114"/>
      <c r="D367" s="114"/>
      <c r="E367" s="114"/>
      <c r="F367" s="114"/>
      <c r="G367" s="114"/>
      <c r="H367" s="40"/>
      <c r="I367" s="40"/>
      <c r="J367" s="105"/>
      <c r="K367" s="136"/>
      <c r="L367" s="136"/>
    </row>
    <row r="368" spans="1:12" s="18" customFormat="1" ht="13.5">
      <c r="A368" s="114"/>
      <c r="B368" s="114" t="s">
        <v>236</v>
      </c>
      <c r="C368" s="114"/>
      <c r="D368" s="114"/>
      <c r="E368" s="114"/>
      <c r="F368" s="114"/>
      <c r="G368" s="114"/>
      <c r="H368" s="40"/>
      <c r="I368" s="40"/>
      <c r="J368" s="105"/>
      <c r="K368" s="136"/>
      <c r="L368" s="136"/>
    </row>
    <row r="369" spans="1:12" ht="14.25">
      <c r="A369" s="114"/>
      <c r="B369" s="114"/>
      <c r="C369" s="114"/>
      <c r="D369" s="114"/>
      <c r="E369" s="114"/>
      <c r="F369" s="114"/>
      <c r="G369" s="114"/>
      <c r="H369" s="40"/>
      <c r="I369" s="40"/>
      <c r="J369" s="105"/>
      <c r="K369" s="136"/>
      <c r="L369" s="136"/>
    </row>
    <row r="370" spans="1:12" s="17" customFormat="1" ht="13.5">
      <c r="A370" s="138" t="s">
        <v>237</v>
      </c>
      <c r="B370" s="138"/>
      <c r="C370" s="138" t="s">
        <v>238</v>
      </c>
      <c r="D370" s="138"/>
      <c r="E370" s="21" t="s">
        <v>12</v>
      </c>
      <c r="F370" s="21" t="s">
        <v>13</v>
      </c>
      <c r="G370" s="21" t="s">
        <v>14</v>
      </c>
      <c r="H370" s="22" t="s">
        <v>15</v>
      </c>
      <c r="I370" s="40"/>
      <c r="J370" s="105"/>
      <c r="K370" s="139"/>
      <c r="L370" s="136"/>
    </row>
    <row r="371" spans="1:12" s="17" customFormat="1" ht="13.5">
      <c r="A371" s="140"/>
      <c r="B371" s="141"/>
      <c r="C371" s="141" t="s">
        <v>44</v>
      </c>
      <c r="D371" s="140"/>
      <c r="E371" s="23" t="s">
        <v>45</v>
      </c>
      <c r="F371" s="23" t="s">
        <v>46</v>
      </c>
      <c r="G371" s="23" t="s">
        <v>19</v>
      </c>
      <c r="H371" s="23" t="s">
        <v>239</v>
      </c>
      <c r="I371" s="40"/>
      <c r="J371" s="105"/>
      <c r="K371" s="139"/>
      <c r="L371" s="136"/>
    </row>
    <row r="372" spans="1:12" s="18" customFormat="1" ht="13.5">
      <c r="A372" s="142"/>
      <c r="B372" s="143">
        <v>1</v>
      </c>
      <c r="C372" s="143"/>
      <c r="D372" s="143">
        <v>2</v>
      </c>
      <c r="E372" s="25">
        <v>3</v>
      </c>
      <c r="F372" s="25">
        <v>4</v>
      </c>
      <c r="G372" s="25">
        <v>5</v>
      </c>
      <c r="H372" s="142">
        <v>6</v>
      </c>
      <c r="I372" s="40"/>
      <c r="J372" s="105"/>
      <c r="K372" s="139"/>
      <c r="L372" s="136"/>
    </row>
    <row r="373" spans="1:12" s="18" customFormat="1" ht="13.5">
      <c r="A373" s="66" t="s">
        <v>240</v>
      </c>
      <c r="B373" s="66"/>
      <c r="C373" s="66"/>
      <c r="D373" s="66"/>
      <c r="E373" s="36">
        <v>18900152</v>
      </c>
      <c r="F373" s="36">
        <v>6113500</v>
      </c>
      <c r="G373" s="36">
        <v>6516865</v>
      </c>
      <c r="H373" s="33">
        <v>106.59</v>
      </c>
      <c r="I373" s="40"/>
      <c r="J373" s="105"/>
      <c r="K373" s="139"/>
      <c r="L373" s="136"/>
    </row>
    <row r="374" spans="1:12" s="18" customFormat="1" ht="13.5">
      <c r="A374" s="66" t="s">
        <v>241</v>
      </c>
      <c r="B374" s="66"/>
      <c r="C374" s="66"/>
      <c r="D374" s="66"/>
      <c r="E374" s="36">
        <v>150000</v>
      </c>
      <c r="F374" s="36">
        <v>100000</v>
      </c>
      <c r="G374" s="36">
        <v>55975</v>
      </c>
      <c r="H374" s="66">
        <v>55.97</v>
      </c>
      <c r="I374" s="40"/>
      <c r="J374" s="105"/>
      <c r="K374" s="139"/>
      <c r="L374" s="136"/>
    </row>
    <row r="375" spans="1:12" s="18" customFormat="1" ht="13.5">
      <c r="A375" s="66" t="s">
        <v>242</v>
      </c>
      <c r="B375" s="66"/>
      <c r="C375" s="66"/>
      <c r="D375" s="66"/>
      <c r="E375" s="87">
        <v>100000</v>
      </c>
      <c r="F375" s="87">
        <v>50000</v>
      </c>
      <c r="G375" s="36">
        <v>55975</v>
      </c>
      <c r="H375" s="66">
        <v>55.97</v>
      </c>
      <c r="I375" s="40"/>
      <c r="J375" s="105"/>
      <c r="K375" s="139"/>
      <c r="L375" s="136"/>
    </row>
    <row r="376" spans="1:12" s="18" customFormat="1" ht="13.5">
      <c r="A376" s="66"/>
      <c r="B376" s="70">
        <v>32</v>
      </c>
      <c r="C376" s="66" t="s">
        <v>243</v>
      </c>
      <c r="D376" s="66"/>
      <c r="E376" s="87">
        <v>100000</v>
      </c>
      <c r="F376" s="87">
        <v>50000</v>
      </c>
      <c r="G376" s="36">
        <v>55975</v>
      </c>
      <c r="H376" s="66">
        <v>55.97</v>
      </c>
      <c r="I376" s="40"/>
      <c r="J376" s="105"/>
      <c r="K376" s="139"/>
      <c r="L376" s="136"/>
    </row>
    <row r="377" spans="1:12" s="14" customFormat="1" ht="15.75">
      <c r="A377" s="66"/>
      <c r="B377" s="73">
        <v>329</v>
      </c>
      <c r="C377" s="66" t="s">
        <v>244</v>
      </c>
      <c r="D377" s="66"/>
      <c r="E377" s="87">
        <v>100000</v>
      </c>
      <c r="F377" s="87">
        <v>50000</v>
      </c>
      <c r="G377" s="36">
        <v>55975</v>
      </c>
      <c r="H377" s="66">
        <v>55.97</v>
      </c>
      <c r="I377" s="40"/>
      <c r="J377" s="105"/>
      <c r="K377" s="139"/>
      <c r="L377" s="136"/>
    </row>
    <row r="378" spans="1:12" s="18" customFormat="1" ht="13.5">
      <c r="A378" s="66"/>
      <c r="B378" s="86">
        <v>3291</v>
      </c>
      <c r="C378" s="66" t="s">
        <v>244</v>
      </c>
      <c r="D378" s="66"/>
      <c r="E378" s="87">
        <v>100000</v>
      </c>
      <c r="F378" s="87">
        <v>50000</v>
      </c>
      <c r="G378" s="36">
        <v>55975</v>
      </c>
      <c r="H378" s="66">
        <v>55.97</v>
      </c>
      <c r="I378" s="40"/>
      <c r="J378" s="105"/>
      <c r="K378" s="139"/>
      <c r="L378" s="136"/>
    </row>
    <row r="379" spans="1:12" s="18" customFormat="1" ht="13.5">
      <c r="A379" s="66" t="s">
        <v>245</v>
      </c>
      <c r="B379" s="66"/>
      <c r="C379" s="66"/>
      <c r="D379" s="66"/>
      <c r="E379" s="87">
        <v>50000</v>
      </c>
      <c r="F379" s="87">
        <v>50000</v>
      </c>
      <c r="G379" s="87">
        <v>54593</v>
      </c>
      <c r="H379" s="66">
        <v>109.18</v>
      </c>
      <c r="I379" s="40"/>
      <c r="J379" s="105"/>
      <c r="K379" s="139"/>
      <c r="L379" s="136"/>
    </row>
    <row r="380" spans="1:12" s="18" customFormat="1" ht="13.5">
      <c r="A380" s="66"/>
      <c r="B380" s="70">
        <v>32</v>
      </c>
      <c r="C380" s="66" t="s">
        <v>243</v>
      </c>
      <c r="D380" s="66"/>
      <c r="E380" s="87">
        <v>50000</v>
      </c>
      <c r="F380" s="87">
        <v>50000</v>
      </c>
      <c r="G380" s="87">
        <v>54593</v>
      </c>
      <c r="H380" s="66">
        <v>109.18</v>
      </c>
      <c r="I380" s="40"/>
      <c r="J380" s="105"/>
      <c r="K380" s="139"/>
      <c r="L380" s="136"/>
    </row>
    <row r="381" spans="1:12" s="18" customFormat="1" ht="13.5">
      <c r="A381" s="66"/>
      <c r="B381" s="73">
        <v>329</v>
      </c>
      <c r="C381" s="66" t="s">
        <v>246</v>
      </c>
      <c r="D381" s="66"/>
      <c r="E381" s="87">
        <v>50000</v>
      </c>
      <c r="F381" s="87">
        <v>50000</v>
      </c>
      <c r="G381" s="87">
        <v>54593</v>
      </c>
      <c r="H381" s="66">
        <v>109.18</v>
      </c>
      <c r="I381" s="40"/>
      <c r="J381" s="105"/>
      <c r="K381" s="139"/>
      <c r="L381" s="136"/>
    </row>
    <row r="382" spans="1:12" ht="14.25">
      <c r="A382" s="66"/>
      <c r="B382" s="86">
        <v>3293</v>
      </c>
      <c r="C382" s="66" t="s">
        <v>247</v>
      </c>
      <c r="D382" s="66"/>
      <c r="E382" s="87">
        <v>50000</v>
      </c>
      <c r="F382" s="87">
        <v>50000</v>
      </c>
      <c r="G382" s="87">
        <v>54593</v>
      </c>
      <c r="H382" s="66">
        <v>109.18</v>
      </c>
      <c r="I382" s="40"/>
      <c r="J382" s="105"/>
      <c r="K382" s="139"/>
      <c r="L382" s="136"/>
    </row>
    <row r="383" spans="1:12" s="17" customFormat="1" ht="13.5">
      <c r="A383" s="40"/>
      <c r="B383" s="121"/>
      <c r="C383" s="40"/>
      <c r="D383" s="40"/>
      <c r="E383" s="116"/>
      <c r="F383" s="116"/>
      <c r="G383" s="116"/>
      <c r="H383" s="40"/>
      <c r="I383" s="40"/>
      <c r="J383" s="105"/>
      <c r="K383" s="139"/>
      <c r="L383" s="136"/>
    </row>
    <row r="384" spans="1:12" s="18" customFormat="1" ht="13.5">
      <c r="A384" s="40"/>
      <c r="B384" s="121"/>
      <c r="C384" s="40"/>
      <c r="D384" s="40"/>
      <c r="E384" s="116"/>
      <c r="F384" s="116"/>
      <c r="G384" s="116"/>
      <c r="H384" s="40"/>
      <c r="I384" s="40"/>
      <c r="J384" s="105"/>
      <c r="K384" s="139"/>
      <c r="L384" s="136"/>
    </row>
    <row r="385" spans="1:12" s="18" customFormat="1" ht="13.5">
      <c r="A385" s="40"/>
      <c r="B385" s="121"/>
      <c r="C385" s="40"/>
      <c r="D385" s="40"/>
      <c r="E385" s="116"/>
      <c r="F385" s="116"/>
      <c r="G385" s="116"/>
      <c r="H385" s="40"/>
      <c r="I385" s="40"/>
      <c r="J385" s="105"/>
      <c r="K385" s="139"/>
      <c r="L385" s="136"/>
    </row>
    <row r="386" spans="1:12" ht="14.25">
      <c r="A386" s="138" t="s">
        <v>237</v>
      </c>
      <c r="B386" s="138"/>
      <c r="C386" s="138" t="s">
        <v>238</v>
      </c>
      <c r="D386" s="138"/>
      <c r="E386" s="21" t="s">
        <v>12</v>
      </c>
      <c r="F386" s="21" t="s">
        <v>13</v>
      </c>
      <c r="G386" s="21" t="s">
        <v>14</v>
      </c>
      <c r="H386" s="22" t="s">
        <v>15</v>
      </c>
      <c r="I386" s="40"/>
      <c r="J386" s="105"/>
      <c r="K386" s="139"/>
      <c r="L386" s="136"/>
    </row>
    <row r="387" spans="1:12" s="17" customFormat="1" ht="13.5">
      <c r="A387" s="140"/>
      <c r="B387" s="141"/>
      <c r="C387" s="141" t="s">
        <v>44</v>
      </c>
      <c r="D387" s="140"/>
      <c r="E387" s="23" t="s">
        <v>45</v>
      </c>
      <c r="F387" s="23" t="s">
        <v>46</v>
      </c>
      <c r="G387" s="23" t="s">
        <v>19</v>
      </c>
      <c r="H387" s="23" t="s">
        <v>239</v>
      </c>
      <c r="I387" s="40"/>
      <c r="J387" s="105"/>
      <c r="K387" s="139"/>
      <c r="L387" s="136"/>
    </row>
    <row r="388" spans="1:12" s="18" customFormat="1" ht="13.5">
      <c r="A388" s="142"/>
      <c r="B388" s="143">
        <v>1</v>
      </c>
      <c r="C388" s="143"/>
      <c r="D388" s="143">
        <v>2</v>
      </c>
      <c r="E388" s="25">
        <v>3</v>
      </c>
      <c r="F388" s="25">
        <v>4</v>
      </c>
      <c r="G388" s="25">
        <v>5</v>
      </c>
      <c r="H388" s="142">
        <v>6</v>
      </c>
      <c r="I388" s="40"/>
      <c r="J388" s="105"/>
      <c r="K388" s="139"/>
      <c r="L388" s="136"/>
    </row>
    <row r="389" spans="1:12" s="18" customFormat="1" ht="13.5">
      <c r="A389" s="66" t="s">
        <v>248</v>
      </c>
      <c r="B389" s="66"/>
      <c r="C389" s="66"/>
      <c r="D389" s="66"/>
      <c r="E389" s="87">
        <v>1611000</v>
      </c>
      <c r="F389" s="36">
        <v>2396500</v>
      </c>
      <c r="G389" s="36">
        <v>2919753</v>
      </c>
      <c r="H389" s="66">
        <v>3319.2</v>
      </c>
      <c r="I389" s="40"/>
      <c r="J389" s="105"/>
      <c r="K389" s="139"/>
      <c r="L389" s="136"/>
    </row>
    <row r="390" spans="1:12" s="18" customFormat="1" ht="13.5">
      <c r="A390" s="66" t="s">
        <v>249</v>
      </c>
      <c r="B390" s="66"/>
      <c r="C390" s="66"/>
      <c r="D390" s="66"/>
      <c r="E390" s="87">
        <v>1526000</v>
      </c>
      <c r="F390" s="36">
        <v>2451500</v>
      </c>
      <c r="G390" s="36">
        <v>2865246</v>
      </c>
      <c r="H390" s="66">
        <v>3172.58</v>
      </c>
      <c r="I390" s="40"/>
      <c r="J390" s="105"/>
      <c r="K390" s="139"/>
      <c r="L390" s="136"/>
    </row>
    <row r="391" spans="1:58" s="145" customFormat="1" ht="13.5">
      <c r="A391" s="66"/>
      <c r="B391" s="70">
        <v>31</v>
      </c>
      <c r="C391" s="66" t="s">
        <v>250</v>
      </c>
      <c r="D391" s="66"/>
      <c r="E391" s="87">
        <v>480000</v>
      </c>
      <c r="F391" s="36">
        <v>730000</v>
      </c>
      <c r="G391" s="36">
        <v>534402</v>
      </c>
      <c r="H391" s="66">
        <v>73.2</v>
      </c>
      <c r="I391" s="40"/>
      <c r="J391" s="105"/>
      <c r="K391" s="139"/>
      <c r="L391" s="139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</row>
    <row r="392" spans="1:12" s="18" customFormat="1" ht="13.5">
      <c r="A392" s="66"/>
      <c r="B392" s="73">
        <v>311</v>
      </c>
      <c r="C392" s="66" t="s">
        <v>251</v>
      </c>
      <c r="D392" s="66"/>
      <c r="E392" s="87">
        <v>400000</v>
      </c>
      <c r="F392" s="36">
        <v>600000</v>
      </c>
      <c r="G392" s="36">
        <v>534402</v>
      </c>
      <c r="H392" s="66">
        <v>73.2</v>
      </c>
      <c r="I392" s="40"/>
      <c r="J392" s="105"/>
      <c r="K392" s="139"/>
      <c r="L392" s="136"/>
    </row>
    <row r="393" spans="1:12" s="18" customFormat="1" ht="13.5">
      <c r="A393" s="66"/>
      <c r="B393" s="86">
        <v>3111</v>
      </c>
      <c r="C393" s="66" t="s">
        <v>252</v>
      </c>
      <c r="D393" s="66"/>
      <c r="E393" s="87">
        <v>400000</v>
      </c>
      <c r="F393" s="36">
        <v>600000</v>
      </c>
      <c r="G393" s="36">
        <v>534402</v>
      </c>
      <c r="H393" s="66">
        <v>73.2</v>
      </c>
      <c r="I393" s="40"/>
      <c r="J393" s="105"/>
      <c r="K393" s="139"/>
      <c r="L393" s="136"/>
    </row>
    <row r="394" spans="1:12" s="18" customFormat="1" ht="13.5">
      <c r="A394" s="66"/>
      <c r="B394" s="73">
        <v>312</v>
      </c>
      <c r="C394" s="66" t="s">
        <v>253</v>
      </c>
      <c r="D394" s="66"/>
      <c r="E394" s="87">
        <v>8000</v>
      </c>
      <c r="F394" s="36">
        <v>8000</v>
      </c>
      <c r="G394" s="36">
        <v>0</v>
      </c>
      <c r="H394" s="66">
        <v>0</v>
      </c>
      <c r="I394" s="40"/>
      <c r="J394" s="105"/>
      <c r="K394" s="139"/>
      <c r="L394" s="136"/>
    </row>
    <row r="395" spans="1:12" s="18" customFormat="1" ht="13.5">
      <c r="A395" s="66"/>
      <c r="B395" s="86">
        <v>3121</v>
      </c>
      <c r="C395" s="66" t="s">
        <v>253</v>
      </c>
      <c r="D395" s="66"/>
      <c r="E395" s="87">
        <v>8000</v>
      </c>
      <c r="F395" s="36">
        <v>8000</v>
      </c>
      <c r="G395" s="36">
        <v>0</v>
      </c>
      <c r="H395" s="66">
        <v>0</v>
      </c>
      <c r="I395" s="40"/>
      <c r="J395" s="105"/>
      <c r="K395" s="139"/>
      <c r="L395" s="136"/>
    </row>
    <row r="396" spans="1:12" s="18" customFormat="1" ht="13.5">
      <c r="A396" s="66"/>
      <c r="B396" s="73">
        <v>313</v>
      </c>
      <c r="C396" s="66" t="s">
        <v>254</v>
      </c>
      <c r="D396" s="66"/>
      <c r="E396" s="87">
        <v>72000</v>
      </c>
      <c r="F396" s="36">
        <v>122000</v>
      </c>
      <c r="G396" s="36">
        <v>96626</v>
      </c>
      <c r="H396" s="66">
        <v>58.52</v>
      </c>
      <c r="I396" s="40"/>
      <c r="J396" s="105"/>
      <c r="K396" s="139"/>
      <c r="L396" s="136"/>
    </row>
    <row r="397" spans="1:12" s="18" customFormat="1" ht="13.5">
      <c r="A397" s="66"/>
      <c r="B397" s="86">
        <v>3132</v>
      </c>
      <c r="C397" s="66" t="s">
        <v>255</v>
      </c>
      <c r="D397" s="66"/>
      <c r="E397" s="87">
        <v>50000</v>
      </c>
      <c r="F397" s="36">
        <v>80000</v>
      </c>
      <c r="G397" s="36">
        <v>87524</v>
      </c>
      <c r="H397" s="66">
        <v>47.15</v>
      </c>
      <c r="I397" s="40"/>
      <c r="J397" s="105"/>
      <c r="K397" s="139"/>
      <c r="L397" s="136"/>
    </row>
    <row r="398" spans="1:12" ht="14.25">
      <c r="A398" s="66"/>
      <c r="B398" s="86">
        <v>3133</v>
      </c>
      <c r="C398" s="66" t="s">
        <v>256</v>
      </c>
      <c r="D398" s="66"/>
      <c r="E398" s="87">
        <v>22000</v>
      </c>
      <c r="F398" s="36">
        <v>42000</v>
      </c>
      <c r="G398" s="36">
        <v>9102</v>
      </c>
      <c r="H398" s="66">
        <v>11.37</v>
      </c>
      <c r="I398" s="40"/>
      <c r="J398" s="105"/>
      <c r="K398" s="139"/>
      <c r="L398" s="136"/>
    </row>
    <row r="399" spans="1:12" s="17" customFormat="1" ht="13.5">
      <c r="A399" s="66"/>
      <c r="B399" s="70">
        <v>32</v>
      </c>
      <c r="C399" s="66" t="s">
        <v>243</v>
      </c>
      <c r="D399" s="66"/>
      <c r="E399" s="87">
        <v>581000</v>
      </c>
      <c r="F399" s="36">
        <v>796000</v>
      </c>
      <c r="G399" s="36">
        <v>191695</v>
      </c>
      <c r="H399" s="66">
        <v>588.79</v>
      </c>
      <c r="I399" s="40"/>
      <c r="J399" s="105"/>
      <c r="K399" s="139"/>
      <c r="L399" s="136"/>
    </row>
    <row r="400" spans="1:12" s="18" customFormat="1" ht="13.5">
      <c r="A400" s="66"/>
      <c r="B400" s="73">
        <v>321</v>
      </c>
      <c r="C400" s="66" t="s">
        <v>257</v>
      </c>
      <c r="D400" s="66"/>
      <c r="E400" s="87">
        <v>69000</v>
      </c>
      <c r="F400" s="36">
        <v>56000</v>
      </c>
      <c r="G400" s="36">
        <v>64268</v>
      </c>
      <c r="H400" s="66">
        <v>206.11</v>
      </c>
      <c r="I400" s="40"/>
      <c r="J400" s="105"/>
      <c r="K400" s="139"/>
      <c r="L400" s="136"/>
    </row>
    <row r="401" spans="1:12" s="18" customFormat="1" ht="13.5">
      <c r="A401" s="66"/>
      <c r="B401" s="86">
        <v>3211</v>
      </c>
      <c r="C401" s="66" t="s">
        <v>258</v>
      </c>
      <c r="D401" s="66"/>
      <c r="E401" s="87">
        <v>30000</v>
      </c>
      <c r="F401" s="36">
        <v>25000</v>
      </c>
      <c r="G401" s="36">
        <v>35845</v>
      </c>
      <c r="H401" s="66">
        <v>64</v>
      </c>
      <c r="I401" s="40"/>
      <c r="J401" s="105"/>
      <c r="K401" s="139"/>
      <c r="L401" s="136"/>
    </row>
    <row r="402" spans="1:12" ht="14.25">
      <c r="A402" s="66"/>
      <c r="B402" s="86">
        <v>3212</v>
      </c>
      <c r="C402" s="66" t="s">
        <v>259</v>
      </c>
      <c r="D402" s="66"/>
      <c r="E402" s="87">
        <v>20000</v>
      </c>
      <c r="F402" s="36">
        <v>20000</v>
      </c>
      <c r="G402" s="36">
        <v>28423</v>
      </c>
      <c r="H402" s="66">
        <v>142.11</v>
      </c>
      <c r="I402" s="40"/>
      <c r="J402" s="105"/>
      <c r="K402" s="139"/>
      <c r="L402" s="136"/>
    </row>
    <row r="403" spans="1:12" s="17" customFormat="1" ht="13.5">
      <c r="A403" s="66"/>
      <c r="B403" s="86">
        <v>3212</v>
      </c>
      <c r="C403" s="66" t="s">
        <v>260</v>
      </c>
      <c r="D403" s="66"/>
      <c r="E403" s="87">
        <v>4000</v>
      </c>
      <c r="F403" s="36">
        <v>4000</v>
      </c>
      <c r="G403" s="36">
        <v>0</v>
      </c>
      <c r="H403" s="66">
        <v>0</v>
      </c>
      <c r="I403" s="40"/>
      <c r="J403" s="105"/>
      <c r="K403" s="139"/>
      <c r="L403" s="136"/>
    </row>
    <row r="404" spans="1:12" s="18" customFormat="1" ht="13.5">
      <c r="A404" s="66"/>
      <c r="B404" s="86">
        <v>3213</v>
      </c>
      <c r="C404" s="66" t="s">
        <v>261</v>
      </c>
      <c r="D404" s="66"/>
      <c r="E404" s="87">
        <v>15000</v>
      </c>
      <c r="F404" s="36">
        <v>7000</v>
      </c>
      <c r="G404" s="36">
        <v>12360</v>
      </c>
      <c r="H404" s="66">
        <v>176.57</v>
      </c>
      <c r="I404" s="40"/>
      <c r="J404" s="105"/>
      <c r="K404" s="139"/>
      <c r="L404" s="136"/>
    </row>
    <row r="405" spans="1:12" s="14" customFormat="1" ht="15.75">
      <c r="A405" s="66"/>
      <c r="B405" s="73">
        <v>322</v>
      </c>
      <c r="C405" s="66" t="s">
        <v>262</v>
      </c>
      <c r="D405" s="66"/>
      <c r="E405" s="87">
        <v>132000</v>
      </c>
      <c r="F405" s="36">
        <v>180000</v>
      </c>
      <c r="G405" s="36">
        <v>245693</v>
      </c>
      <c r="H405" s="66">
        <v>299.25</v>
      </c>
      <c r="I405" s="40"/>
      <c r="J405" s="105"/>
      <c r="K405" s="139"/>
      <c r="L405" s="136"/>
    </row>
    <row r="406" spans="1:12" s="18" customFormat="1" ht="13.5">
      <c r="A406" s="66"/>
      <c r="B406" s="86">
        <v>3221</v>
      </c>
      <c r="C406" s="66" t="s">
        <v>263</v>
      </c>
      <c r="D406" s="66"/>
      <c r="E406" s="87">
        <v>20000</v>
      </c>
      <c r="F406" s="36">
        <v>30000</v>
      </c>
      <c r="G406" s="36">
        <v>50799</v>
      </c>
      <c r="H406" s="66">
        <v>169.33</v>
      </c>
      <c r="I406" s="40"/>
      <c r="J406" s="105"/>
      <c r="K406" s="139"/>
      <c r="L406" s="136"/>
    </row>
    <row r="407" spans="1:12" ht="14.25">
      <c r="A407" s="66"/>
      <c r="B407" s="86">
        <v>3222</v>
      </c>
      <c r="C407" s="66" t="s">
        <v>264</v>
      </c>
      <c r="D407" s="66"/>
      <c r="E407" s="87">
        <v>2000</v>
      </c>
      <c r="F407" s="36">
        <v>0</v>
      </c>
      <c r="G407" s="36">
        <v>0</v>
      </c>
      <c r="H407" s="66">
        <v>0</v>
      </c>
      <c r="I407" s="40"/>
      <c r="J407" s="105"/>
      <c r="K407" s="139"/>
      <c r="L407" s="136"/>
    </row>
    <row r="408" spans="1:12" s="17" customFormat="1" ht="13.5">
      <c r="A408" s="66"/>
      <c r="B408" s="86">
        <v>3223</v>
      </c>
      <c r="C408" s="66" t="s">
        <v>265</v>
      </c>
      <c r="D408" s="66"/>
      <c r="E408" s="87">
        <v>100000</v>
      </c>
      <c r="F408" s="36">
        <v>150000</v>
      </c>
      <c r="G408" s="36">
        <v>194894</v>
      </c>
      <c r="H408" s="66">
        <v>129.92</v>
      </c>
      <c r="I408" s="40"/>
      <c r="J408" s="105"/>
      <c r="K408" s="139"/>
      <c r="L408" s="136"/>
    </row>
    <row r="409" spans="1:12" s="18" customFormat="1" ht="13.5">
      <c r="A409" s="66"/>
      <c r="B409" s="86">
        <v>3225</v>
      </c>
      <c r="C409" s="66" t="s">
        <v>266</v>
      </c>
      <c r="D409" s="66"/>
      <c r="E409" s="87">
        <v>10000</v>
      </c>
      <c r="F409" s="36">
        <v>0</v>
      </c>
      <c r="G409" s="36">
        <v>0</v>
      </c>
      <c r="H409" s="66">
        <v>0</v>
      </c>
      <c r="I409" s="40"/>
      <c r="J409" s="105"/>
      <c r="K409" s="139"/>
      <c r="L409" s="136"/>
    </row>
    <row r="410" spans="1:12" s="17" customFormat="1" ht="13.5">
      <c r="A410" s="66"/>
      <c r="B410" s="73">
        <v>323</v>
      </c>
      <c r="C410" s="66" t="s">
        <v>267</v>
      </c>
      <c r="D410" s="66"/>
      <c r="E410" s="87">
        <v>200000</v>
      </c>
      <c r="F410" s="36">
        <v>377000</v>
      </c>
      <c r="G410" s="36">
        <v>560499</v>
      </c>
      <c r="H410" s="66">
        <v>587.82</v>
      </c>
      <c r="I410" s="40"/>
      <c r="J410" s="105"/>
      <c r="K410" s="139"/>
      <c r="L410" s="136"/>
    </row>
    <row r="411" spans="1:12" s="18" customFormat="1" ht="13.5">
      <c r="A411" s="66"/>
      <c r="B411" s="86">
        <v>3231</v>
      </c>
      <c r="C411" s="66" t="s">
        <v>268</v>
      </c>
      <c r="D411" s="66"/>
      <c r="E411" s="87">
        <v>40000</v>
      </c>
      <c r="F411" s="36">
        <v>80000</v>
      </c>
      <c r="G411" s="36">
        <v>106442</v>
      </c>
      <c r="H411" s="66">
        <v>133.05</v>
      </c>
      <c r="I411" s="40"/>
      <c r="J411" s="105"/>
      <c r="K411" s="139"/>
      <c r="L411" s="136"/>
    </row>
    <row r="412" spans="1:26" s="17" customFormat="1" ht="13.5">
      <c r="A412" s="66"/>
      <c r="B412" s="86">
        <v>3233</v>
      </c>
      <c r="C412" s="66" t="s">
        <v>269</v>
      </c>
      <c r="D412" s="66"/>
      <c r="E412" s="36">
        <v>70000</v>
      </c>
      <c r="F412" s="36">
        <v>70000</v>
      </c>
      <c r="G412" s="36">
        <v>103420</v>
      </c>
      <c r="H412" s="66">
        <v>147.74</v>
      </c>
      <c r="I412" s="40"/>
      <c r="J412" s="105"/>
      <c r="K412" s="139"/>
      <c r="L412" s="13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 s="145" customFormat="1" ht="13.5">
      <c r="A413" s="66"/>
      <c r="B413" s="86">
        <v>3237</v>
      </c>
      <c r="C413" s="66" t="s">
        <v>270</v>
      </c>
      <c r="D413" s="66"/>
      <c r="E413" s="87">
        <v>70000</v>
      </c>
      <c r="F413" s="36">
        <v>130000</v>
      </c>
      <c r="G413" s="36">
        <v>176187</v>
      </c>
      <c r="H413" s="66">
        <v>135.52</v>
      </c>
      <c r="I413" s="40"/>
      <c r="J413" s="105"/>
      <c r="K413" s="139"/>
      <c r="L413" s="139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 spans="1:12" s="18" customFormat="1" ht="13.5">
      <c r="A414" s="66"/>
      <c r="B414" s="86">
        <v>3238</v>
      </c>
      <c r="C414" s="66" t="s">
        <v>271</v>
      </c>
      <c r="D414" s="66"/>
      <c r="E414" s="87">
        <v>10000</v>
      </c>
      <c r="F414" s="36">
        <v>27000</v>
      </c>
      <c r="G414" s="36">
        <v>46308</v>
      </c>
      <c r="H414" s="66">
        <v>171.51</v>
      </c>
      <c r="I414" s="40"/>
      <c r="J414" s="105"/>
      <c r="K414" s="139"/>
      <c r="L414" s="136"/>
    </row>
    <row r="415" spans="1:12" ht="14.25">
      <c r="A415" s="66"/>
      <c r="B415" s="86">
        <v>3239</v>
      </c>
      <c r="C415" s="66" t="s">
        <v>272</v>
      </c>
      <c r="D415" s="66"/>
      <c r="E415" s="87">
        <v>50000</v>
      </c>
      <c r="F415" s="36">
        <v>110000</v>
      </c>
      <c r="G415" s="36">
        <v>128142</v>
      </c>
      <c r="H415" s="66">
        <v>116.49</v>
      </c>
      <c r="I415" s="40"/>
      <c r="J415" s="105"/>
      <c r="K415" s="139"/>
      <c r="L415" s="136"/>
    </row>
    <row r="416" spans="1:12" s="18" customFormat="1" ht="13.5">
      <c r="A416" s="66"/>
      <c r="B416" s="73">
        <v>329</v>
      </c>
      <c r="C416" s="66" t="s">
        <v>244</v>
      </c>
      <c r="D416" s="66"/>
      <c r="E416" s="87">
        <v>180000</v>
      </c>
      <c r="F416" s="36">
        <v>380000</v>
      </c>
      <c r="G416" s="36">
        <v>963801</v>
      </c>
      <c r="H416" s="66">
        <v>104.78</v>
      </c>
      <c r="I416" s="40"/>
      <c r="J416" s="105"/>
      <c r="K416" s="139"/>
      <c r="L416" s="136"/>
    </row>
    <row r="417" spans="1:12" s="17" customFormat="1" ht="13.5">
      <c r="A417" s="66"/>
      <c r="B417" s="86">
        <v>3292</v>
      </c>
      <c r="C417" s="66" t="s">
        <v>273</v>
      </c>
      <c r="D417" s="66"/>
      <c r="E417" s="87">
        <v>30000</v>
      </c>
      <c r="F417" s="36">
        <v>40000</v>
      </c>
      <c r="G417" s="36">
        <v>41913</v>
      </c>
      <c r="H417" s="66">
        <v>188.56</v>
      </c>
      <c r="I417" s="40"/>
      <c r="J417" s="105"/>
      <c r="K417" s="139"/>
      <c r="L417" s="136"/>
    </row>
    <row r="418" spans="1:12" s="18" customFormat="1" ht="13.5">
      <c r="A418" s="66"/>
      <c r="B418" s="86">
        <v>3293</v>
      </c>
      <c r="C418" s="66" t="s">
        <v>247</v>
      </c>
      <c r="D418" s="66"/>
      <c r="E418" s="87">
        <v>50000</v>
      </c>
      <c r="F418" s="36">
        <v>40000</v>
      </c>
      <c r="G418" s="36">
        <v>75426</v>
      </c>
      <c r="H418" s="66">
        <v>211.61</v>
      </c>
      <c r="I418" s="40"/>
      <c r="J418" s="105"/>
      <c r="K418" s="139"/>
      <c r="L418" s="136"/>
    </row>
    <row r="419" spans="1:12" s="18" customFormat="1" ht="13.5">
      <c r="A419" s="66"/>
      <c r="B419" s="86">
        <v>3299</v>
      </c>
      <c r="C419" s="66" t="s">
        <v>244</v>
      </c>
      <c r="D419" s="66"/>
      <c r="E419" s="87">
        <v>100000</v>
      </c>
      <c r="F419" s="36">
        <v>400000</v>
      </c>
      <c r="G419" s="36">
        <v>846462</v>
      </c>
      <c r="H419" s="66">
        <v>181.35</v>
      </c>
      <c r="I419" s="40"/>
      <c r="J419" s="105"/>
      <c r="K419" s="139"/>
      <c r="L419" s="136"/>
    </row>
    <row r="420" spans="1:12" ht="14.25">
      <c r="A420" s="66"/>
      <c r="B420" s="70">
        <v>34</v>
      </c>
      <c r="C420" s="66" t="s">
        <v>274</v>
      </c>
      <c r="D420" s="66"/>
      <c r="E420" s="87">
        <v>70000</v>
      </c>
      <c r="F420" s="87">
        <v>31000</v>
      </c>
      <c r="G420" s="36">
        <v>54979</v>
      </c>
      <c r="H420" s="66">
        <v>590.72</v>
      </c>
      <c r="I420" s="40"/>
      <c r="J420" s="105"/>
      <c r="K420" s="139"/>
      <c r="L420" s="136"/>
    </row>
    <row r="421" spans="1:11" s="17" customFormat="1" ht="13.5">
      <c r="A421" s="66"/>
      <c r="B421" s="73">
        <v>342</v>
      </c>
      <c r="C421" s="66" t="s">
        <v>275</v>
      </c>
      <c r="D421" s="66"/>
      <c r="E421" s="87">
        <v>50000</v>
      </c>
      <c r="F421" s="87">
        <v>25000</v>
      </c>
      <c r="G421" s="36">
        <v>45339</v>
      </c>
      <c r="H421" s="66">
        <v>181.35</v>
      </c>
      <c r="I421" s="40"/>
      <c r="J421" s="105"/>
      <c r="K421" s="147"/>
    </row>
    <row r="422" spans="1:12" s="18" customFormat="1" ht="13.5">
      <c r="A422" s="66"/>
      <c r="B422" s="86">
        <v>3423</v>
      </c>
      <c r="C422" s="66" t="s">
        <v>276</v>
      </c>
      <c r="D422" s="66"/>
      <c r="E422" s="87">
        <v>50000</v>
      </c>
      <c r="F422" s="87">
        <v>25000</v>
      </c>
      <c r="G422" s="36">
        <v>45339</v>
      </c>
      <c r="H422" s="66">
        <v>181.35</v>
      </c>
      <c r="I422" s="40"/>
      <c r="J422" s="105"/>
      <c r="K422" s="147"/>
      <c r="L422" s="17"/>
    </row>
    <row r="423" spans="1:12" s="14" customFormat="1" ht="15.75">
      <c r="A423" s="66"/>
      <c r="B423" s="73">
        <v>343</v>
      </c>
      <c r="C423" s="66" t="s">
        <v>277</v>
      </c>
      <c r="D423" s="66"/>
      <c r="E423" s="87">
        <v>20000</v>
      </c>
      <c r="F423" s="87">
        <v>36000</v>
      </c>
      <c r="G423" s="36">
        <v>9640</v>
      </c>
      <c r="H423" s="66">
        <v>409.37</v>
      </c>
      <c r="I423" s="40"/>
      <c r="J423" s="105"/>
      <c r="K423" s="147"/>
      <c r="L423" s="17"/>
    </row>
    <row r="424" spans="1:12" s="18" customFormat="1" ht="13.5">
      <c r="A424" s="66"/>
      <c r="B424" s="86">
        <v>3431</v>
      </c>
      <c r="C424" s="66" t="s">
        <v>278</v>
      </c>
      <c r="D424" s="66"/>
      <c r="E424" s="87">
        <v>10000</v>
      </c>
      <c r="F424" s="87">
        <v>4000</v>
      </c>
      <c r="G424" s="36">
        <v>5599</v>
      </c>
      <c r="H424" s="66">
        <v>139.97</v>
      </c>
      <c r="I424" s="40"/>
      <c r="J424" s="105"/>
      <c r="K424" s="147"/>
      <c r="L424" s="17"/>
    </row>
    <row r="425" spans="1:12" ht="14.25">
      <c r="A425" s="66"/>
      <c r="B425" s="86">
        <v>3433</v>
      </c>
      <c r="C425" s="66" t="s">
        <v>279</v>
      </c>
      <c r="D425" s="66"/>
      <c r="E425" s="87">
        <v>5000</v>
      </c>
      <c r="F425" s="87">
        <v>1500</v>
      </c>
      <c r="G425" s="36">
        <v>4041</v>
      </c>
      <c r="H425" s="66">
        <v>269.4</v>
      </c>
      <c r="I425" s="40"/>
      <c r="J425" s="105"/>
      <c r="K425" s="147"/>
      <c r="L425" s="17"/>
    </row>
    <row r="426" spans="1:11" s="17" customFormat="1" ht="13.5">
      <c r="A426" s="66"/>
      <c r="B426" s="86">
        <v>3434</v>
      </c>
      <c r="C426" s="66" t="s">
        <v>280</v>
      </c>
      <c r="D426" s="66"/>
      <c r="E426" s="87">
        <v>5000</v>
      </c>
      <c r="F426" s="87">
        <v>500</v>
      </c>
      <c r="G426" s="36">
        <v>0</v>
      </c>
      <c r="H426" s="66">
        <v>0</v>
      </c>
      <c r="I426" s="40"/>
      <c r="J426" s="105"/>
      <c r="K426" s="147"/>
    </row>
    <row r="427" spans="1:11" s="17" customFormat="1" ht="13.5">
      <c r="A427" s="66"/>
      <c r="B427" s="70">
        <v>35</v>
      </c>
      <c r="C427" s="66" t="s">
        <v>281</v>
      </c>
      <c r="D427" s="66"/>
      <c r="E427" s="87">
        <v>100000</v>
      </c>
      <c r="F427" s="36">
        <v>4500</v>
      </c>
      <c r="G427" s="36">
        <v>2952</v>
      </c>
      <c r="H427" s="66">
        <v>73.8</v>
      </c>
      <c r="I427" s="40"/>
      <c r="J427" s="105"/>
      <c r="K427" s="147"/>
    </row>
    <row r="428" spans="1:11" s="17" customFormat="1" ht="13.5">
      <c r="A428" s="66"/>
      <c r="B428" s="73">
        <v>352</v>
      </c>
      <c r="C428" s="66" t="s">
        <v>282</v>
      </c>
      <c r="D428" s="66"/>
      <c r="E428" s="87">
        <v>100000</v>
      </c>
      <c r="F428" s="36">
        <v>4500</v>
      </c>
      <c r="G428" s="36">
        <v>2952</v>
      </c>
      <c r="H428" s="66">
        <v>73.8</v>
      </c>
      <c r="I428" s="40"/>
      <c r="J428" s="105"/>
      <c r="K428" s="147"/>
    </row>
    <row r="429" spans="1:11" s="17" customFormat="1" ht="13.5">
      <c r="A429" s="66"/>
      <c r="B429" s="86">
        <v>3523</v>
      </c>
      <c r="C429" s="66" t="s">
        <v>89</v>
      </c>
      <c r="D429" s="66"/>
      <c r="E429" s="87">
        <v>50000</v>
      </c>
      <c r="F429" s="36">
        <v>0</v>
      </c>
      <c r="G429" s="36">
        <v>0</v>
      </c>
      <c r="H429" s="66">
        <v>0</v>
      </c>
      <c r="I429" s="40"/>
      <c r="J429" s="105"/>
      <c r="K429" s="147"/>
    </row>
    <row r="430" spans="1:11" s="17" customFormat="1" ht="13.5">
      <c r="A430" s="66"/>
      <c r="B430" s="86">
        <v>3523</v>
      </c>
      <c r="C430" s="66" t="s">
        <v>283</v>
      </c>
      <c r="D430" s="66"/>
      <c r="E430" s="87">
        <v>30000</v>
      </c>
      <c r="F430" s="36">
        <v>4000</v>
      </c>
      <c r="G430" s="36">
        <v>2952</v>
      </c>
      <c r="H430" s="66">
        <v>73.8</v>
      </c>
      <c r="I430" s="40"/>
      <c r="J430" s="105"/>
      <c r="K430" s="147"/>
    </row>
    <row r="431" spans="1:11" s="17" customFormat="1" ht="13.5">
      <c r="A431" s="66"/>
      <c r="B431" s="86">
        <v>3523</v>
      </c>
      <c r="C431" s="66" t="s">
        <v>284</v>
      </c>
      <c r="D431" s="66"/>
      <c r="E431" s="87">
        <v>20000</v>
      </c>
      <c r="F431" s="36">
        <v>500</v>
      </c>
      <c r="G431" s="36">
        <v>0</v>
      </c>
      <c r="H431" s="66">
        <v>0</v>
      </c>
      <c r="I431" s="40"/>
      <c r="J431" s="105"/>
      <c r="K431" s="147"/>
    </row>
    <row r="432" spans="1:11" s="17" customFormat="1" ht="13.5">
      <c r="A432" s="66"/>
      <c r="B432" s="70">
        <v>36</v>
      </c>
      <c r="C432" s="66" t="s">
        <v>285</v>
      </c>
      <c r="D432" s="66"/>
      <c r="E432" s="87">
        <v>255000</v>
      </c>
      <c r="F432" s="36">
        <v>295000</v>
      </c>
      <c r="G432" s="36">
        <v>329666</v>
      </c>
      <c r="H432" s="66">
        <v>303.8</v>
      </c>
      <c r="I432" s="40"/>
      <c r="J432" s="105"/>
      <c r="K432" s="147"/>
    </row>
    <row r="433" spans="1:11" s="17" customFormat="1" ht="13.5">
      <c r="A433" s="66"/>
      <c r="B433" s="73">
        <v>363</v>
      </c>
      <c r="C433" s="66" t="s">
        <v>286</v>
      </c>
      <c r="D433" s="66"/>
      <c r="E433" s="87">
        <v>255000</v>
      </c>
      <c r="F433" s="36">
        <v>295000</v>
      </c>
      <c r="G433" s="36">
        <v>329666</v>
      </c>
      <c r="H433" s="66">
        <v>303.8</v>
      </c>
      <c r="I433" s="40"/>
      <c r="J433" s="105"/>
      <c r="K433" s="147"/>
    </row>
    <row r="434" spans="1:11" s="17" customFormat="1" ht="13.5">
      <c r="A434" s="66"/>
      <c r="B434" s="86">
        <v>3631</v>
      </c>
      <c r="C434" s="66" t="s">
        <v>287</v>
      </c>
      <c r="D434" s="66"/>
      <c r="E434" s="87">
        <v>170000</v>
      </c>
      <c r="F434" s="36">
        <v>170000</v>
      </c>
      <c r="G434" s="36">
        <v>196280</v>
      </c>
      <c r="H434" s="66">
        <v>115.45</v>
      </c>
      <c r="I434" s="40"/>
      <c r="J434" s="105"/>
      <c r="K434" s="147"/>
    </row>
    <row r="435" spans="1:11" s="17" customFormat="1" ht="13.5">
      <c r="A435" s="66"/>
      <c r="B435" s="86">
        <v>3631</v>
      </c>
      <c r="C435" s="66" t="s">
        <v>288</v>
      </c>
      <c r="D435" s="66"/>
      <c r="E435" s="87">
        <v>50000</v>
      </c>
      <c r="F435" s="36">
        <v>100000</v>
      </c>
      <c r="G435" s="36">
        <v>88410</v>
      </c>
      <c r="H435" s="66">
        <v>88.41</v>
      </c>
      <c r="I435" s="40"/>
      <c r="J435" s="105"/>
      <c r="K435" s="147"/>
    </row>
    <row r="436" spans="1:11" s="17" customFormat="1" ht="13.5">
      <c r="A436" s="66"/>
      <c r="B436" s="86">
        <v>3631</v>
      </c>
      <c r="C436" s="66" t="s">
        <v>289</v>
      </c>
      <c r="D436" s="66"/>
      <c r="E436" s="87">
        <v>35000</v>
      </c>
      <c r="F436" s="36">
        <v>45000</v>
      </c>
      <c r="G436" s="36">
        <v>44976</v>
      </c>
      <c r="H436" s="66">
        <v>99.94</v>
      </c>
      <c r="I436" s="40"/>
      <c r="J436" s="105"/>
      <c r="K436" s="147"/>
    </row>
    <row r="437" spans="1:11" s="17" customFormat="1" ht="13.5">
      <c r="A437" s="66"/>
      <c r="B437" s="70">
        <v>37</v>
      </c>
      <c r="C437" s="66" t="s">
        <v>290</v>
      </c>
      <c r="D437" s="66"/>
      <c r="E437" s="87">
        <v>20000</v>
      </c>
      <c r="F437" s="87">
        <v>0</v>
      </c>
      <c r="G437" s="87">
        <v>0</v>
      </c>
      <c r="H437" s="87">
        <v>0</v>
      </c>
      <c r="I437" s="40"/>
      <c r="J437" s="105"/>
      <c r="K437" s="147"/>
    </row>
    <row r="438" spans="1:11" s="17" customFormat="1" ht="13.5">
      <c r="A438" s="66"/>
      <c r="B438" s="73">
        <v>371</v>
      </c>
      <c r="C438" s="66" t="s">
        <v>291</v>
      </c>
      <c r="D438" s="66"/>
      <c r="E438" s="87">
        <v>20000</v>
      </c>
      <c r="F438" s="87">
        <v>0</v>
      </c>
      <c r="G438" s="87">
        <v>0</v>
      </c>
      <c r="H438" s="87">
        <v>0</v>
      </c>
      <c r="I438" s="40"/>
      <c r="J438" s="105"/>
      <c r="K438" s="147"/>
    </row>
    <row r="439" spans="1:11" s="17" customFormat="1" ht="13.5">
      <c r="A439" s="66"/>
      <c r="B439" s="86">
        <v>3711</v>
      </c>
      <c r="C439" s="66" t="s">
        <v>292</v>
      </c>
      <c r="D439" s="66"/>
      <c r="E439" s="87">
        <v>20000</v>
      </c>
      <c r="F439" s="87">
        <v>0</v>
      </c>
      <c r="G439" s="87">
        <v>0</v>
      </c>
      <c r="H439" s="87">
        <v>0</v>
      </c>
      <c r="I439" s="40"/>
      <c r="J439" s="105"/>
      <c r="K439" s="147"/>
    </row>
    <row r="440" spans="1:11" s="17" customFormat="1" ht="13.5">
      <c r="A440" s="66"/>
      <c r="B440" s="70">
        <v>38</v>
      </c>
      <c r="C440" s="66" t="s">
        <v>293</v>
      </c>
      <c r="D440" s="66"/>
      <c r="E440" s="87">
        <v>20000</v>
      </c>
      <c r="F440" s="87">
        <v>401000</v>
      </c>
      <c r="G440" s="87">
        <v>0</v>
      </c>
      <c r="H440" s="87">
        <v>0</v>
      </c>
      <c r="I440" s="20"/>
      <c r="J440" s="4"/>
      <c r="K440" s="147"/>
    </row>
    <row r="441" spans="1:11" s="17" customFormat="1" ht="13.5">
      <c r="A441" s="66"/>
      <c r="B441" s="73">
        <v>383</v>
      </c>
      <c r="C441" s="66" t="s">
        <v>294</v>
      </c>
      <c r="D441" s="109"/>
      <c r="E441" s="87">
        <v>1000</v>
      </c>
      <c r="F441" s="87">
        <v>0</v>
      </c>
      <c r="G441" s="87">
        <v>0</v>
      </c>
      <c r="H441" s="87">
        <v>0</v>
      </c>
      <c r="I441" s="20"/>
      <c r="J441" s="4"/>
      <c r="K441" s="147"/>
    </row>
    <row r="442" spans="1:11" s="17" customFormat="1" ht="13.5">
      <c r="A442" s="66"/>
      <c r="B442" s="66">
        <v>3831</v>
      </c>
      <c r="C442" s="66" t="s">
        <v>295</v>
      </c>
      <c r="D442" s="109"/>
      <c r="E442" s="87">
        <v>1000</v>
      </c>
      <c r="F442" s="87">
        <v>0</v>
      </c>
      <c r="G442" s="87">
        <v>0</v>
      </c>
      <c r="H442" s="87">
        <v>0</v>
      </c>
      <c r="I442" s="20"/>
      <c r="J442" s="4"/>
      <c r="K442" s="147"/>
    </row>
    <row r="443" spans="1:11" s="17" customFormat="1" ht="13.5">
      <c r="A443" s="66"/>
      <c r="B443" s="73">
        <v>385</v>
      </c>
      <c r="C443" s="66" t="s">
        <v>296</v>
      </c>
      <c r="D443" s="66"/>
      <c r="E443" s="87">
        <v>19000</v>
      </c>
      <c r="F443" s="87">
        <v>500</v>
      </c>
      <c r="G443" s="87">
        <v>0</v>
      </c>
      <c r="H443" s="87">
        <v>0</v>
      </c>
      <c r="I443" s="20"/>
      <c r="J443" s="4"/>
      <c r="K443" s="147"/>
    </row>
    <row r="444" spans="1:11" s="17" customFormat="1" ht="13.5">
      <c r="A444" s="66"/>
      <c r="B444" s="86">
        <v>3851</v>
      </c>
      <c r="C444" s="66" t="s">
        <v>297</v>
      </c>
      <c r="D444" s="66"/>
      <c r="E444" s="87">
        <v>14000</v>
      </c>
      <c r="F444" s="87">
        <v>0</v>
      </c>
      <c r="G444" s="87">
        <v>0</v>
      </c>
      <c r="H444" s="87">
        <v>0</v>
      </c>
      <c r="I444" s="20"/>
      <c r="J444" s="4"/>
      <c r="K444" s="147"/>
    </row>
    <row r="445" spans="1:11" s="17" customFormat="1" ht="13.5">
      <c r="A445" s="66"/>
      <c r="B445" s="86">
        <v>3859</v>
      </c>
      <c r="C445" s="66" t="s">
        <v>298</v>
      </c>
      <c r="D445" s="66"/>
      <c r="E445" s="87">
        <v>5000</v>
      </c>
      <c r="F445" s="87">
        <v>500</v>
      </c>
      <c r="G445" s="87">
        <v>0</v>
      </c>
      <c r="H445" s="87">
        <v>0</v>
      </c>
      <c r="I445" s="20"/>
      <c r="J445" s="4"/>
      <c r="K445" s="147"/>
    </row>
    <row r="446" spans="1:11" s="17" customFormat="1" ht="13.5">
      <c r="A446" s="92"/>
      <c r="B446" s="93">
        <v>386</v>
      </c>
      <c r="C446" s="92" t="s">
        <v>112</v>
      </c>
      <c r="D446" s="148"/>
      <c r="E446" s="32">
        <v>0</v>
      </c>
      <c r="F446" s="32">
        <v>400000</v>
      </c>
      <c r="G446" s="87">
        <v>0</v>
      </c>
      <c r="H446" s="87">
        <v>0</v>
      </c>
      <c r="I446" s="20"/>
      <c r="J446" s="4"/>
      <c r="K446" s="147"/>
    </row>
    <row r="447" spans="1:11" s="17" customFormat="1" ht="13.5">
      <c r="A447" s="92"/>
      <c r="B447" s="92">
        <v>3861</v>
      </c>
      <c r="C447" s="92" t="s">
        <v>112</v>
      </c>
      <c r="D447" s="148"/>
      <c r="E447" s="32">
        <v>0</v>
      </c>
      <c r="F447" s="32">
        <v>400000</v>
      </c>
      <c r="G447" s="87">
        <v>0</v>
      </c>
      <c r="H447" s="87">
        <v>0</v>
      </c>
      <c r="I447" s="20"/>
      <c r="J447" s="4"/>
      <c r="K447" s="147"/>
    </row>
    <row r="448" spans="1:11" s="17" customFormat="1" ht="13.5">
      <c r="A448" s="66" t="s">
        <v>299</v>
      </c>
      <c r="B448" s="66"/>
      <c r="C448" s="66"/>
      <c r="D448" s="66"/>
      <c r="E448" s="87">
        <v>85000</v>
      </c>
      <c r="F448" s="87">
        <v>16000</v>
      </c>
      <c r="G448" s="36">
        <v>54507</v>
      </c>
      <c r="H448" s="66">
        <v>146.62</v>
      </c>
      <c r="I448" s="20"/>
      <c r="J448" s="4"/>
      <c r="K448" s="147"/>
    </row>
    <row r="449" spans="1:11" s="17" customFormat="1" ht="13.5">
      <c r="A449" s="66"/>
      <c r="B449" s="70">
        <v>42</v>
      </c>
      <c r="C449" s="66" t="s">
        <v>300</v>
      </c>
      <c r="D449" s="66"/>
      <c r="E449" s="87">
        <v>85000</v>
      </c>
      <c r="F449" s="36">
        <v>16000</v>
      </c>
      <c r="G449" s="36">
        <v>54507</v>
      </c>
      <c r="H449" s="66">
        <v>146.62</v>
      </c>
      <c r="I449" s="20"/>
      <c r="J449" s="4"/>
      <c r="K449" s="147"/>
    </row>
    <row r="450" spans="1:11" s="17" customFormat="1" ht="13.5">
      <c r="A450" s="66"/>
      <c r="B450" s="73">
        <v>422</v>
      </c>
      <c r="C450" s="66" t="s">
        <v>301</v>
      </c>
      <c r="D450" s="66"/>
      <c r="E450" s="87">
        <v>50000</v>
      </c>
      <c r="F450" s="36">
        <v>16000</v>
      </c>
      <c r="G450" s="36">
        <v>11730</v>
      </c>
      <c r="H450" s="66">
        <v>146.62</v>
      </c>
      <c r="I450" s="20"/>
      <c r="J450" s="4"/>
      <c r="K450" s="147"/>
    </row>
    <row r="451" spans="1:11" s="17" customFormat="1" ht="13.5">
      <c r="A451" s="66"/>
      <c r="B451" s="86">
        <v>4221</v>
      </c>
      <c r="C451" s="66" t="s">
        <v>302</v>
      </c>
      <c r="D451" s="66"/>
      <c r="E451" s="87">
        <v>15000</v>
      </c>
      <c r="F451" s="36">
        <v>8000</v>
      </c>
      <c r="G451" s="36">
        <v>11730</v>
      </c>
      <c r="H451" s="66">
        <v>146.62</v>
      </c>
      <c r="I451" s="20"/>
      <c r="J451" s="4"/>
      <c r="K451" s="147"/>
    </row>
    <row r="452" spans="1:11" s="17" customFormat="1" ht="13.5">
      <c r="A452" s="66"/>
      <c r="B452" s="86">
        <v>4222</v>
      </c>
      <c r="C452" s="66" t="s">
        <v>303</v>
      </c>
      <c r="D452" s="66"/>
      <c r="E452" s="87">
        <v>5000</v>
      </c>
      <c r="F452" s="36">
        <v>8000</v>
      </c>
      <c r="G452" s="36">
        <v>0</v>
      </c>
      <c r="H452" s="36">
        <v>0</v>
      </c>
      <c r="I452" s="20"/>
      <c r="J452" s="4"/>
      <c r="K452" s="147"/>
    </row>
    <row r="453" spans="1:11" s="17" customFormat="1" ht="13.5">
      <c r="A453" s="66"/>
      <c r="B453" s="86">
        <v>4223</v>
      </c>
      <c r="C453" s="66" t="s">
        <v>304</v>
      </c>
      <c r="D453" s="66"/>
      <c r="E453" s="87">
        <v>15000</v>
      </c>
      <c r="F453" s="36">
        <v>0</v>
      </c>
      <c r="G453" s="36">
        <v>0</v>
      </c>
      <c r="H453" s="36">
        <v>0</v>
      </c>
      <c r="I453" s="20"/>
      <c r="J453" s="4"/>
      <c r="K453" s="147"/>
    </row>
    <row r="454" spans="1:11" s="17" customFormat="1" ht="13.5">
      <c r="A454" s="66"/>
      <c r="B454" s="86">
        <v>4227</v>
      </c>
      <c r="C454" s="66" t="s">
        <v>305</v>
      </c>
      <c r="D454" s="66"/>
      <c r="E454" s="87">
        <v>15000</v>
      </c>
      <c r="F454" s="36">
        <v>0</v>
      </c>
      <c r="G454" s="36">
        <v>0</v>
      </c>
      <c r="H454" s="36">
        <v>0</v>
      </c>
      <c r="I454" s="20"/>
      <c r="J454" s="4"/>
      <c r="K454" s="147"/>
    </row>
    <row r="455" spans="1:11" s="17" customFormat="1" ht="13.5">
      <c r="A455" s="66"/>
      <c r="B455" s="73">
        <v>426</v>
      </c>
      <c r="C455" s="66" t="s">
        <v>306</v>
      </c>
      <c r="D455" s="66"/>
      <c r="E455" s="87">
        <v>35000</v>
      </c>
      <c r="F455" s="36">
        <v>0</v>
      </c>
      <c r="G455" s="36">
        <v>42777</v>
      </c>
      <c r="H455" s="36">
        <v>0</v>
      </c>
      <c r="I455" s="20"/>
      <c r="J455" s="4"/>
      <c r="K455" s="147"/>
    </row>
    <row r="456" spans="1:11" s="17" customFormat="1" ht="13.5">
      <c r="A456" s="66"/>
      <c r="B456" s="86">
        <v>4262</v>
      </c>
      <c r="C456" s="66" t="s">
        <v>307</v>
      </c>
      <c r="D456" s="66"/>
      <c r="E456" s="87">
        <v>35000</v>
      </c>
      <c r="F456" s="36">
        <v>0</v>
      </c>
      <c r="G456" s="36">
        <v>42777</v>
      </c>
      <c r="H456" s="36">
        <v>0</v>
      </c>
      <c r="I456" s="20"/>
      <c r="J456" s="4"/>
      <c r="K456" s="147"/>
    </row>
    <row r="457" spans="1:11" s="17" customFormat="1" ht="13.5">
      <c r="A457" s="40"/>
      <c r="B457" s="121"/>
      <c r="C457" s="40"/>
      <c r="D457" s="40"/>
      <c r="E457" s="116"/>
      <c r="F457" s="45"/>
      <c r="G457" s="45"/>
      <c r="H457" s="45"/>
      <c r="I457" s="20"/>
      <c r="J457" s="4"/>
      <c r="K457" s="147"/>
    </row>
    <row r="458" spans="1:11" s="17" customFormat="1" ht="13.5">
      <c r="A458" s="40"/>
      <c r="B458" s="121"/>
      <c r="C458" s="40"/>
      <c r="D458" s="40"/>
      <c r="E458" s="116"/>
      <c r="F458" s="45"/>
      <c r="G458" s="45"/>
      <c r="H458" s="45"/>
      <c r="I458" s="20"/>
      <c r="J458" s="4"/>
      <c r="K458" s="147"/>
    </row>
    <row r="459" spans="1:11" s="17" customFormat="1" ht="13.5">
      <c r="A459" s="40"/>
      <c r="B459" s="121"/>
      <c r="C459" s="40"/>
      <c r="D459" s="40"/>
      <c r="E459" s="116"/>
      <c r="F459" s="45"/>
      <c r="G459" s="45"/>
      <c r="H459" s="45"/>
      <c r="I459" s="20"/>
      <c r="J459" s="4"/>
      <c r="K459" s="147"/>
    </row>
    <row r="460" spans="1:11" s="17" customFormat="1" ht="13.5">
      <c r="A460" s="138" t="s">
        <v>237</v>
      </c>
      <c r="B460" s="138"/>
      <c r="C460" s="138" t="s">
        <v>238</v>
      </c>
      <c r="D460" s="138"/>
      <c r="E460" s="21" t="s">
        <v>12</v>
      </c>
      <c r="F460" s="21" t="s">
        <v>13</v>
      </c>
      <c r="G460" s="21" t="s">
        <v>14</v>
      </c>
      <c r="H460" s="22" t="s">
        <v>15</v>
      </c>
      <c r="I460" s="20"/>
      <c r="J460" s="4"/>
      <c r="K460" s="147"/>
    </row>
    <row r="461" spans="1:11" s="17" customFormat="1" ht="13.5">
      <c r="A461" s="140"/>
      <c r="B461" s="141"/>
      <c r="C461" s="141" t="s">
        <v>44</v>
      </c>
      <c r="D461" s="140"/>
      <c r="E461" s="23" t="s">
        <v>45</v>
      </c>
      <c r="F461" s="23" t="s">
        <v>46</v>
      </c>
      <c r="G461" s="23" t="s">
        <v>19</v>
      </c>
      <c r="H461" s="23" t="s">
        <v>239</v>
      </c>
      <c r="I461" s="20"/>
      <c r="J461" s="4"/>
      <c r="K461" s="147"/>
    </row>
    <row r="462" spans="1:11" s="17" customFormat="1" ht="13.5">
      <c r="A462" s="142"/>
      <c r="B462" s="143">
        <v>1</v>
      </c>
      <c r="C462" s="143"/>
      <c r="D462" s="143">
        <v>2</v>
      </c>
      <c r="E462" s="25">
        <v>3</v>
      </c>
      <c r="F462" s="25">
        <v>4</v>
      </c>
      <c r="G462" s="25">
        <v>5</v>
      </c>
      <c r="H462" s="142">
        <v>6</v>
      </c>
      <c r="I462" s="41"/>
      <c r="J462" s="134"/>
      <c r="K462" s="147"/>
    </row>
    <row r="463" spans="1:11" s="17" customFormat="1" ht="13.5">
      <c r="A463" s="66" t="s">
        <v>308</v>
      </c>
      <c r="B463" s="66"/>
      <c r="C463" s="66"/>
      <c r="D463" s="66"/>
      <c r="E463" s="87">
        <v>140000</v>
      </c>
      <c r="F463" s="87">
        <v>140000</v>
      </c>
      <c r="G463" s="36">
        <v>33463.5</v>
      </c>
      <c r="H463" s="66">
        <v>181.58</v>
      </c>
      <c r="I463" s="41"/>
      <c r="J463" s="134"/>
      <c r="K463" s="147"/>
    </row>
    <row r="464" spans="1:11" s="17" customFormat="1" ht="13.5">
      <c r="A464" s="66" t="s">
        <v>309</v>
      </c>
      <c r="B464" s="66"/>
      <c r="C464" s="66"/>
      <c r="D464" s="66"/>
      <c r="E464" s="87">
        <v>70000</v>
      </c>
      <c r="F464" s="87">
        <v>70000</v>
      </c>
      <c r="G464" s="87"/>
      <c r="H464" s="66"/>
      <c r="I464" s="41"/>
      <c r="J464" s="134"/>
      <c r="K464" s="147"/>
    </row>
    <row r="465" spans="1:11" s="17" customFormat="1" ht="13.5">
      <c r="A465" s="66"/>
      <c r="B465" s="70">
        <v>32</v>
      </c>
      <c r="C465" s="66" t="s">
        <v>243</v>
      </c>
      <c r="D465" s="66"/>
      <c r="E465" s="87">
        <v>70000</v>
      </c>
      <c r="F465" s="87">
        <v>70000</v>
      </c>
      <c r="G465" s="87"/>
      <c r="H465" s="66"/>
      <c r="I465" s="20"/>
      <c r="J465" s="4"/>
      <c r="K465" s="147"/>
    </row>
    <row r="466" spans="1:11" s="17" customFormat="1" ht="13.5">
      <c r="A466" s="66"/>
      <c r="B466" s="73">
        <v>322</v>
      </c>
      <c r="C466" s="66" t="s">
        <v>262</v>
      </c>
      <c r="D466" s="66"/>
      <c r="E466" s="87">
        <v>30000</v>
      </c>
      <c r="F466" s="87">
        <v>30000</v>
      </c>
      <c r="G466" s="36"/>
      <c r="H466" s="66"/>
      <c r="I466" s="20"/>
      <c r="J466" s="4"/>
      <c r="K466" s="147"/>
    </row>
    <row r="467" spans="1:11" s="17" customFormat="1" ht="13.5">
      <c r="A467" s="66"/>
      <c r="B467" s="86">
        <v>3224</v>
      </c>
      <c r="C467" s="66" t="s">
        <v>310</v>
      </c>
      <c r="D467" s="66"/>
      <c r="E467" s="87">
        <v>15000</v>
      </c>
      <c r="F467" s="87">
        <v>15000</v>
      </c>
      <c r="G467" s="87">
        <v>1448</v>
      </c>
      <c r="H467" s="66">
        <v>9.653</v>
      </c>
      <c r="I467" s="20"/>
      <c r="J467" s="4"/>
      <c r="K467" s="147"/>
    </row>
    <row r="468" spans="1:11" s="17" customFormat="1" ht="13.5">
      <c r="A468" s="66"/>
      <c r="B468" s="86">
        <v>3224</v>
      </c>
      <c r="C468" s="66" t="s">
        <v>311</v>
      </c>
      <c r="D468" s="66"/>
      <c r="E468" s="87">
        <v>15000</v>
      </c>
      <c r="F468" s="87">
        <v>15000</v>
      </c>
      <c r="G468" s="87">
        <v>8057</v>
      </c>
      <c r="H468" s="66">
        <v>53.71</v>
      </c>
      <c r="I468" s="20"/>
      <c r="J468" s="4"/>
      <c r="K468" s="147"/>
    </row>
    <row r="469" spans="1:11" s="17" customFormat="1" ht="13.5">
      <c r="A469" s="66"/>
      <c r="B469" s="73">
        <v>323</v>
      </c>
      <c r="C469" s="66" t="s">
        <v>267</v>
      </c>
      <c r="D469" s="66"/>
      <c r="E469" s="87">
        <v>40000</v>
      </c>
      <c r="F469" s="87">
        <v>40000</v>
      </c>
      <c r="G469" s="87"/>
      <c r="H469" s="66"/>
      <c r="I469" s="20"/>
      <c r="J469" s="4"/>
      <c r="K469" s="147"/>
    </row>
    <row r="470" spans="1:11" s="17" customFormat="1" ht="13.5">
      <c r="A470" s="66"/>
      <c r="B470" s="86">
        <v>3232</v>
      </c>
      <c r="C470" s="66" t="s">
        <v>312</v>
      </c>
      <c r="D470" s="66"/>
      <c r="E470" s="87">
        <v>20000</v>
      </c>
      <c r="F470" s="87">
        <v>20000</v>
      </c>
      <c r="G470" s="87">
        <v>18243</v>
      </c>
      <c r="H470" s="66">
        <v>91.21</v>
      </c>
      <c r="I470" s="20"/>
      <c r="J470" s="4"/>
      <c r="K470" s="147"/>
    </row>
    <row r="471" spans="1:11" s="17" customFormat="1" ht="13.5">
      <c r="A471" s="66"/>
      <c r="B471" s="86">
        <v>3232</v>
      </c>
      <c r="C471" s="66" t="s">
        <v>313</v>
      </c>
      <c r="D471" s="66"/>
      <c r="E471" s="87">
        <v>20000</v>
      </c>
      <c r="F471" s="87">
        <v>20000</v>
      </c>
      <c r="G471" s="87">
        <v>5278</v>
      </c>
      <c r="H471" s="66">
        <v>26.39</v>
      </c>
      <c r="I471" s="20"/>
      <c r="J471" s="4"/>
      <c r="K471" s="147"/>
    </row>
    <row r="472" spans="1:10" s="17" customFormat="1" ht="13.5">
      <c r="A472" s="66" t="s">
        <v>314</v>
      </c>
      <c r="B472" s="66"/>
      <c r="C472" s="66"/>
      <c r="D472" s="66"/>
      <c r="E472" s="87">
        <v>70000</v>
      </c>
      <c r="F472" s="87">
        <v>70000</v>
      </c>
      <c r="G472" s="36"/>
      <c r="H472" s="66"/>
      <c r="I472" s="20"/>
      <c r="J472" s="4"/>
    </row>
    <row r="473" spans="1:10" s="17" customFormat="1" ht="13.5">
      <c r="A473" s="66"/>
      <c r="B473" s="70">
        <v>32</v>
      </c>
      <c r="C473" s="66" t="s">
        <v>243</v>
      </c>
      <c r="D473" s="66"/>
      <c r="E473" s="87">
        <v>70000</v>
      </c>
      <c r="F473" s="87">
        <v>70000</v>
      </c>
      <c r="G473" s="87"/>
      <c r="H473" s="66"/>
      <c r="I473" s="20"/>
      <c r="J473" s="4"/>
    </row>
    <row r="474" spans="1:10" s="17" customFormat="1" ht="13.5">
      <c r="A474" s="66"/>
      <c r="B474" s="73">
        <v>323</v>
      </c>
      <c r="C474" s="66" t="s">
        <v>267</v>
      </c>
      <c r="D474" s="66"/>
      <c r="E474" s="87">
        <v>70000</v>
      </c>
      <c r="F474" s="87">
        <v>70000</v>
      </c>
      <c r="G474" s="87"/>
      <c r="H474" s="66"/>
      <c r="I474" s="20"/>
      <c r="J474" s="4"/>
    </row>
    <row r="475" spans="1:10" s="17" customFormat="1" ht="13.5">
      <c r="A475" s="66"/>
      <c r="B475" s="86">
        <v>3234</v>
      </c>
      <c r="C475" s="66" t="s">
        <v>315</v>
      </c>
      <c r="D475" s="66"/>
      <c r="E475" s="87">
        <v>70000</v>
      </c>
      <c r="F475" s="87">
        <v>70000</v>
      </c>
      <c r="G475" s="87">
        <v>437.5</v>
      </c>
      <c r="H475" s="66">
        <v>0.62</v>
      </c>
      <c r="I475" s="20"/>
      <c r="J475" s="4"/>
    </row>
    <row r="476" spans="1:10" s="17" customFormat="1" ht="13.5">
      <c r="A476" s="40"/>
      <c r="B476" s="121"/>
      <c r="C476" s="40"/>
      <c r="D476" s="40"/>
      <c r="E476" s="116"/>
      <c r="F476" s="116"/>
      <c r="G476" s="116"/>
      <c r="H476" s="40"/>
      <c r="I476" s="20"/>
      <c r="J476" s="4"/>
    </row>
    <row r="477" spans="1:10" s="17" customFormat="1" ht="13.5">
      <c r="A477" s="40"/>
      <c r="B477" s="121"/>
      <c r="C477" s="40"/>
      <c r="D477" s="40"/>
      <c r="E477" s="116"/>
      <c r="F477" s="116"/>
      <c r="G477" s="116"/>
      <c r="H477" s="40"/>
      <c r="I477" s="20"/>
      <c r="J477" s="4"/>
    </row>
    <row r="478" spans="1:10" s="17" customFormat="1" ht="13.5">
      <c r="A478" s="40"/>
      <c r="B478" s="121"/>
      <c r="C478" s="40"/>
      <c r="D478" s="40"/>
      <c r="E478" s="116"/>
      <c r="F478" s="116"/>
      <c r="G478" s="116"/>
      <c r="H478" s="41"/>
      <c r="I478" s="20"/>
      <c r="J478" s="4"/>
    </row>
    <row r="479" spans="1:10" s="17" customFormat="1" ht="13.5">
      <c r="A479" s="138" t="s">
        <v>237</v>
      </c>
      <c r="B479" s="138"/>
      <c r="C479" s="138" t="s">
        <v>238</v>
      </c>
      <c r="D479" s="138"/>
      <c r="E479" s="21" t="s">
        <v>12</v>
      </c>
      <c r="F479" s="21" t="s">
        <v>13</v>
      </c>
      <c r="G479" s="21" t="s">
        <v>14</v>
      </c>
      <c r="H479" s="22" t="s">
        <v>15</v>
      </c>
      <c r="I479" s="20"/>
      <c r="J479" s="4"/>
    </row>
    <row r="480" spans="1:10" s="17" customFormat="1" ht="13.5">
      <c r="A480" s="140"/>
      <c r="B480" s="141"/>
      <c r="C480" s="141" t="s">
        <v>44</v>
      </c>
      <c r="D480" s="140"/>
      <c r="E480" s="23" t="s">
        <v>45</v>
      </c>
      <c r="F480" s="23" t="s">
        <v>46</v>
      </c>
      <c r="G480" s="23" t="s">
        <v>19</v>
      </c>
      <c r="H480" s="23" t="s">
        <v>239</v>
      </c>
      <c r="I480" s="20"/>
      <c r="J480" s="4"/>
    </row>
    <row r="481" spans="1:10" s="17" customFormat="1" ht="13.5">
      <c r="A481" s="142"/>
      <c r="B481" s="143">
        <v>1</v>
      </c>
      <c r="C481" s="143"/>
      <c r="D481" s="143">
        <v>2</v>
      </c>
      <c r="E481" s="25">
        <v>3</v>
      </c>
      <c r="F481" s="25">
        <v>4</v>
      </c>
      <c r="G481" s="25">
        <v>5</v>
      </c>
      <c r="H481" s="142">
        <v>6</v>
      </c>
      <c r="I481" s="20"/>
      <c r="J481" s="4"/>
    </row>
    <row r="482" spans="1:10" s="17" customFormat="1" ht="13.5">
      <c r="A482" s="66" t="s">
        <v>316</v>
      </c>
      <c r="B482" s="66"/>
      <c r="C482" s="66"/>
      <c r="D482" s="66"/>
      <c r="E482" s="87">
        <v>500000</v>
      </c>
      <c r="F482" s="87">
        <v>500000</v>
      </c>
      <c r="G482" s="36">
        <v>1313275</v>
      </c>
      <c r="H482" s="66">
        <v>1933.59</v>
      </c>
      <c r="I482" s="20"/>
      <c r="J482" s="4"/>
    </row>
    <row r="483" spans="1:10" s="17" customFormat="1" ht="13.5">
      <c r="A483" s="66" t="s">
        <v>317</v>
      </c>
      <c r="B483" s="66"/>
      <c r="C483" s="66"/>
      <c r="D483" s="66"/>
      <c r="E483" s="87">
        <v>100000</v>
      </c>
      <c r="F483" s="87">
        <v>100000</v>
      </c>
      <c r="G483" s="36">
        <v>2875</v>
      </c>
      <c r="H483" s="66">
        <v>2.8</v>
      </c>
      <c r="I483" s="20"/>
      <c r="J483" s="4"/>
    </row>
    <row r="484" spans="1:10" s="17" customFormat="1" ht="13.5">
      <c r="A484" s="66"/>
      <c r="B484" s="70">
        <v>32</v>
      </c>
      <c r="C484" s="66" t="s">
        <v>243</v>
      </c>
      <c r="D484" s="66"/>
      <c r="E484" s="87">
        <v>100000</v>
      </c>
      <c r="F484" s="87">
        <v>100000</v>
      </c>
      <c r="G484" s="36">
        <v>2875</v>
      </c>
      <c r="H484" s="66">
        <v>2.8</v>
      </c>
      <c r="I484" s="20"/>
      <c r="J484" s="4"/>
    </row>
    <row r="485" spans="1:10" s="17" customFormat="1" ht="13.5">
      <c r="A485" s="66"/>
      <c r="B485" s="73">
        <v>322</v>
      </c>
      <c r="C485" s="66" t="s">
        <v>262</v>
      </c>
      <c r="D485" s="66"/>
      <c r="E485" s="87">
        <v>80000</v>
      </c>
      <c r="F485" s="87">
        <v>80000</v>
      </c>
      <c r="G485" s="36">
        <v>2875</v>
      </c>
      <c r="H485" s="66">
        <v>2.8</v>
      </c>
      <c r="I485" s="20"/>
      <c r="J485" s="4"/>
    </row>
    <row r="486" spans="1:10" s="17" customFormat="1" ht="13.5">
      <c r="A486" s="66"/>
      <c r="B486" s="86">
        <v>3223</v>
      </c>
      <c r="C486" s="66" t="s">
        <v>265</v>
      </c>
      <c r="D486" s="66"/>
      <c r="E486" s="87">
        <v>50000</v>
      </c>
      <c r="F486" s="87">
        <v>50000</v>
      </c>
      <c r="G486" s="87">
        <v>0</v>
      </c>
      <c r="H486" s="66">
        <v>0</v>
      </c>
      <c r="I486" s="20"/>
      <c r="J486" s="4"/>
    </row>
    <row r="487" spans="1:10" s="17" customFormat="1" ht="13.5">
      <c r="A487" s="66"/>
      <c r="B487" s="86">
        <v>3224</v>
      </c>
      <c r="C487" s="66" t="s">
        <v>310</v>
      </c>
      <c r="D487" s="66"/>
      <c r="E487" s="87">
        <v>30000</v>
      </c>
      <c r="F487" s="87">
        <v>30000</v>
      </c>
      <c r="G487" s="87">
        <v>2250</v>
      </c>
      <c r="H487" s="66">
        <v>7.5</v>
      </c>
      <c r="I487" s="20"/>
      <c r="J487" s="4"/>
    </row>
    <row r="488" spans="1:10" s="17" customFormat="1" ht="13.5">
      <c r="A488" s="66"/>
      <c r="B488" s="73">
        <v>323</v>
      </c>
      <c r="C488" s="66" t="s">
        <v>267</v>
      </c>
      <c r="D488" s="66"/>
      <c r="E488" s="87">
        <v>20000</v>
      </c>
      <c r="F488" s="87">
        <v>20000</v>
      </c>
      <c r="G488" s="36">
        <v>625</v>
      </c>
      <c r="H488" s="66">
        <v>3.12</v>
      </c>
      <c r="I488" s="20"/>
      <c r="J488" s="4"/>
    </row>
    <row r="489" spans="1:10" s="17" customFormat="1" ht="13.5">
      <c r="A489" s="66"/>
      <c r="B489" s="86">
        <v>3232</v>
      </c>
      <c r="C489" s="66" t="s">
        <v>312</v>
      </c>
      <c r="D489" s="66"/>
      <c r="E489" s="87">
        <v>20000</v>
      </c>
      <c r="F489" s="87">
        <v>20000</v>
      </c>
      <c r="G489" s="87">
        <v>625</v>
      </c>
      <c r="H489" s="66">
        <v>3.12</v>
      </c>
      <c r="I489" s="20"/>
      <c r="J489" s="4"/>
    </row>
    <row r="490" spans="1:10" s="17" customFormat="1" ht="13.5">
      <c r="A490" s="66" t="s">
        <v>318</v>
      </c>
      <c r="B490" s="66"/>
      <c r="C490" s="66"/>
      <c r="D490" s="66"/>
      <c r="E490" s="87">
        <v>100000</v>
      </c>
      <c r="F490" s="87">
        <v>100000</v>
      </c>
      <c r="G490" s="87">
        <v>53806</v>
      </c>
      <c r="H490" s="66">
        <v>107.61</v>
      </c>
      <c r="I490" s="20"/>
      <c r="J490" s="4"/>
    </row>
    <row r="491" spans="1:10" s="17" customFormat="1" ht="13.5">
      <c r="A491" s="66"/>
      <c r="B491" s="70">
        <v>32</v>
      </c>
      <c r="C491" s="66" t="s">
        <v>243</v>
      </c>
      <c r="D491" s="66"/>
      <c r="E491" s="87">
        <v>100000</v>
      </c>
      <c r="F491" s="87">
        <v>100000</v>
      </c>
      <c r="G491" s="36">
        <v>0</v>
      </c>
      <c r="H491" s="66">
        <v>0</v>
      </c>
      <c r="I491" s="20"/>
      <c r="J491" s="4"/>
    </row>
    <row r="492" spans="1:10" s="17" customFormat="1" ht="13.5">
      <c r="A492" s="66"/>
      <c r="B492" s="73">
        <v>322</v>
      </c>
      <c r="C492" s="66" t="s">
        <v>262</v>
      </c>
      <c r="D492" s="66"/>
      <c r="E492" s="87">
        <v>50000</v>
      </c>
      <c r="F492" s="87">
        <v>50000</v>
      </c>
      <c r="G492" s="36">
        <v>0</v>
      </c>
      <c r="H492" s="66">
        <v>0</v>
      </c>
      <c r="I492" s="20"/>
      <c r="J492" s="4"/>
    </row>
    <row r="493" spans="1:10" s="17" customFormat="1" ht="13.5">
      <c r="A493" s="66"/>
      <c r="B493" s="86">
        <v>3224</v>
      </c>
      <c r="C493" s="66" t="s">
        <v>310</v>
      </c>
      <c r="D493" s="66"/>
      <c r="E493" s="87">
        <v>50000</v>
      </c>
      <c r="F493" s="87">
        <v>50000</v>
      </c>
      <c r="G493" s="87">
        <v>0</v>
      </c>
      <c r="H493" s="66">
        <v>0</v>
      </c>
      <c r="I493" s="20"/>
      <c r="J493" s="4"/>
    </row>
    <row r="494" spans="1:10" s="17" customFormat="1" ht="13.5">
      <c r="A494" s="66"/>
      <c r="B494" s="73">
        <v>323</v>
      </c>
      <c r="C494" s="66" t="s">
        <v>267</v>
      </c>
      <c r="D494" s="66"/>
      <c r="E494" s="87">
        <v>50000</v>
      </c>
      <c r="F494" s="87">
        <v>50000</v>
      </c>
      <c r="G494" s="87">
        <v>53806</v>
      </c>
      <c r="H494" s="66">
        <v>107.61</v>
      </c>
      <c r="I494" s="20"/>
      <c r="J494" s="4"/>
    </row>
    <row r="495" spans="1:10" s="17" customFormat="1" ht="13.5">
      <c r="A495" s="66"/>
      <c r="B495" s="86">
        <v>3232</v>
      </c>
      <c r="C495" s="66" t="s">
        <v>312</v>
      </c>
      <c r="D495" s="66"/>
      <c r="E495" s="87">
        <v>50000</v>
      </c>
      <c r="F495" s="87">
        <v>50000</v>
      </c>
      <c r="G495" s="87">
        <v>53806</v>
      </c>
      <c r="H495" s="66">
        <v>107.61</v>
      </c>
      <c r="I495" s="20"/>
      <c r="J495" s="4"/>
    </row>
    <row r="496" spans="1:10" s="17" customFormat="1" ht="13.5">
      <c r="A496" s="66" t="s">
        <v>319</v>
      </c>
      <c r="B496" s="66"/>
      <c r="C496" s="66"/>
      <c r="D496" s="66"/>
      <c r="E496" s="87">
        <v>100000</v>
      </c>
      <c r="F496" s="87">
        <v>100000</v>
      </c>
      <c r="G496" s="36">
        <v>11365</v>
      </c>
      <c r="H496" s="66">
        <v>26.02</v>
      </c>
      <c r="I496" s="20"/>
      <c r="J496" s="4"/>
    </row>
    <row r="497" spans="1:10" s="17" customFormat="1" ht="13.5">
      <c r="A497" s="66"/>
      <c r="B497" s="70">
        <v>32</v>
      </c>
      <c r="C497" s="66" t="s">
        <v>243</v>
      </c>
      <c r="D497" s="66"/>
      <c r="E497" s="87">
        <v>100000</v>
      </c>
      <c r="F497" s="87">
        <v>100000</v>
      </c>
      <c r="G497" s="36">
        <v>11365</v>
      </c>
      <c r="H497" s="66">
        <v>26.02</v>
      </c>
      <c r="I497" s="20"/>
      <c r="J497" s="4"/>
    </row>
    <row r="498" spans="1:10" s="17" customFormat="1" ht="13.5">
      <c r="A498" s="66"/>
      <c r="B498" s="73">
        <v>322</v>
      </c>
      <c r="C498" s="66" t="s">
        <v>262</v>
      </c>
      <c r="D498" s="66"/>
      <c r="E498" s="87">
        <v>80000</v>
      </c>
      <c r="F498" s="87">
        <v>80000</v>
      </c>
      <c r="G498" s="36">
        <v>0</v>
      </c>
      <c r="H498" s="66">
        <v>0</v>
      </c>
      <c r="I498" s="20"/>
      <c r="J498" s="4"/>
    </row>
    <row r="499" spans="1:10" s="17" customFormat="1" ht="13.5">
      <c r="A499" s="66"/>
      <c r="B499" s="86">
        <v>3223</v>
      </c>
      <c r="C499" s="66" t="s">
        <v>265</v>
      </c>
      <c r="D499" s="66"/>
      <c r="E499" s="87">
        <v>50000</v>
      </c>
      <c r="F499" s="87">
        <v>50000</v>
      </c>
      <c r="G499" s="87">
        <v>8892</v>
      </c>
      <c r="H499" s="66">
        <v>17.78</v>
      </c>
      <c r="I499" s="20"/>
      <c r="J499" s="4"/>
    </row>
    <row r="500" spans="1:10" s="17" customFormat="1" ht="13.5">
      <c r="A500" s="66"/>
      <c r="B500" s="86">
        <v>3224</v>
      </c>
      <c r="C500" s="66" t="s">
        <v>310</v>
      </c>
      <c r="D500" s="66"/>
      <c r="E500" s="87">
        <v>30000</v>
      </c>
      <c r="F500" s="87">
        <v>30000</v>
      </c>
      <c r="G500" s="87">
        <v>2473</v>
      </c>
      <c r="H500" s="66">
        <v>8.24</v>
      </c>
      <c r="I500" s="20"/>
      <c r="J500" s="4"/>
    </row>
    <row r="501" spans="1:10" s="17" customFormat="1" ht="13.5">
      <c r="A501" s="66"/>
      <c r="B501" s="73">
        <v>323</v>
      </c>
      <c r="C501" s="66" t="s">
        <v>267</v>
      </c>
      <c r="D501" s="66"/>
      <c r="E501" s="87">
        <v>20000</v>
      </c>
      <c r="F501" s="87">
        <v>20000</v>
      </c>
      <c r="G501" s="36">
        <v>0</v>
      </c>
      <c r="H501" s="66">
        <v>0</v>
      </c>
      <c r="I501" s="20"/>
      <c r="J501" s="4"/>
    </row>
    <row r="502" spans="1:10" s="17" customFormat="1" ht="13.5">
      <c r="A502" s="66"/>
      <c r="B502" s="86">
        <v>3232</v>
      </c>
      <c r="C502" s="66" t="s">
        <v>312</v>
      </c>
      <c r="D502" s="66"/>
      <c r="E502" s="87">
        <v>20000</v>
      </c>
      <c r="F502" s="87">
        <v>20000</v>
      </c>
      <c r="G502" s="87">
        <v>0</v>
      </c>
      <c r="H502" s="66">
        <v>0</v>
      </c>
      <c r="I502" s="20"/>
      <c r="J502" s="4"/>
    </row>
    <row r="503" spans="1:10" s="17" customFormat="1" ht="13.5">
      <c r="A503" s="66" t="s">
        <v>320</v>
      </c>
      <c r="B503" s="66"/>
      <c r="C503" s="66"/>
      <c r="D503" s="66"/>
      <c r="E503" s="87">
        <v>100000</v>
      </c>
      <c r="F503" s="87">
        <v>100000</v>
      </c>
      <c r="G503" s="87">
        <v>7491.32</v>
      </c>
      <c r="H503" s="66">
        <v>14.98</v>
      </c>
      <c r="I503" s="20"/>
      <c r="J503" s="4"/>
    </row>
    <row r="504" spans="1:10" s="17" customFormat="1" ht="13.5">
      <c r="A504" s="66"/>
      <c r="B504" s="70">
        <v>32</v>
      </c>
      <c r="C504" s="66" t="s">
        <v>243</v>
      </c>
      <c r="D504" s="66"/>
      <c r="E504" s="87">
        <v>100000</v>
      </c>
      <c r="F504" s="87">
        <v>100000</v>
      </c>
      <c r="G504" s="87">
        <v>0</v>
      </c>
      <c r="H504" s="66">
        <v>0</v>
      </c>
      <c r="I504" s="20"/>
      <c r="J504" s="4"/>
    </row>
    <row r="505" spans="1:10" ht="14.25">
      <c r="A505" s="66"/>
      <c r="B505" s="73">
        <v>322</v>
      </c>
      <c r="C505" s="66" t="s">
        <v>262</v>
      </c>
      <c r="D505" s="66"/>
      <c r="E505" s="87">
        <v>50000</v>
      </c>
      <c r="F505" s="87">
        <v>50000</v>
      </c>
      <c r="G505" s="87">
        <v>0</v>
      </c>
      <c r="H505" s="66">
        <v>0</v>
      </c>
      <c r="I505" s="20"/>
      <c r="J505" s="4"/>
    </row>
    <row r="506" spans="1:10" ht="14.25">
      <c r="A506" s="66"/>
      <c r="B506" s="86">
        <v>3224</v>
      </c>
      <c r="C506" s="66" t="s">
        <v>310</v>
      </c>
      <c r="D506" s="66"/>
      <c r="E506" s="87">
        <v>50000</v>
      </c>
      <c r="F506" s="87">
        <v>50000</v>
      </c>
      <c r="G506" s="87">
        <v>0</v>
      </c>
      <c r="H506" s="66">
        <v>0</v>
      </c>
      <c r="I506" s="20"/>
      <c r="J506" s="4"/>
    </row>
    <row r="507" spans="1:10" ht="14.25">
      <c r="A507" s="66"/>
      <c r="B507" s="73">
        <v>323</v>
      </c>
      <c r="C507" s="66" t="s">
        <v>267</v>
      </c>
      <c r="D507" s="66"/>
      <c r="E507" s="87">
        <v>50000</v>
      </c>
      <c r="F507" s="87">
        <v>50000</v>
      </c>
      <c r="G507" s="87">
        <v>7491.32</v>
      </c>
      <c r="H507" s="66">
        <v>14.98</v>
      </c>
      <c r="I507" s="20"/>
      <c r="J507" s="4"/>
    </row>
    <row r="508" spans="1:10" ht="14.25">
      <c r="A508" s="66"/>
      <c r="B508" s="86">
        <v>3232</v>
      </c>
      <c r="C508" s="66" t="s">
        <v>312</v>
      </c>
      <c r="D508" s="66"/>
      <c r="E508" s="87">
        <v>50000</v>
      </c>
      <c r="F508" s="87">
        <v>50000</v>
      </c>
      <c r="G508" s="87">
        <v>7491.32</v>
      </c>
      <c r="H508" s="66">
        <v>14.98</v>
      </c>
      <c r="I508" s="20"/>
      <c r="J508" s="4"/>
    </row>
    <row r="509" spans="1:10" ht="14.25">
      <c r="A509" s="66" t="s">
        <v>321</v>
      </c>
      <c r="B509" s="86"/>
      <c r="C509" s="66"/>
      <c r="D509" s="66"/>
      <c r="E509" s="87">
        <v>70000</v>
      </c>
      <c r="F509" s="87">
        <v>70000</v>
      </c>
      <c r="G509" s="87">
        <v>1234496</v>
      </c>
      <c r="H509" s="66">
        <v>1763.56</v>
      </c>
      <c r="I509" s="20"/>
      <c r="J509" s="4"/>
    </row>
    <row r="510" spans="1:10" ht="14.25">
      <c r="A510" s="66"/>
      <c r="B510" s="70">
        <v>32</v>
      </c>
      <c r="C510" s="66" t="s">
        <v>322</v>
      </c>
      <c r="D510" s="66"/>
      <c r="E510" s="87">
        <v>70000</v>
      </c>
      <c r="F510" s="87">
        <v>70000</v>
      </c>
      <c r="G510" s="87">
        <v>1234496</v>
      </c>
      <c r="H510" s="66">
        <v>1763.56</v>
      </c>
      <c r="I510" s="20"/>
      <c r="J510" s="4"/>
    </row>
    <row r="511" spans="1:10" ht="14.25">
      <c r="A511" s="66"/>
      <c r="B511" s="73">
        <v>323</v>
      </c>
      <c r="C511" s="66" t="s">
        <v>267</v>
      </c>
      <c r="D511" s="66"/>
      <c r="E511" s="87">
        <v>70000</v>
      </c>
      <c r="F511" s="87">
        <v>70000</v>
      </c>
      <c r="G511" s="87">
        <v>1234496</v>
      </c>
      <c r="H511" s="66">
        <v>1763.56</v>
      </c>
      <c r="I511" s="20"/>
      <c r="J511" s="4"/>
    </row>
    <row r="512" spans="1:10" ht="14.25">
      <c r="A512" s="66"/>
      <c r="B512" s="86">
        <v>3234</v>
      </c>
      <c r="C512" s="66" t="s">
        <v>323</v>
      </c>
      <c r="D512" s="66"/>
      <c r="E512" s="87">
        <v>70000</v>
      </c>
      <c r="F512" s="87">
        <v>70000</v>
      </c>
      <c r="G512" s="87">
        <v>1234496</v>
      </c>
      <c r="H512" s="66">
        <v>1763.56</v>
      </c>
      <c r="I512" s="20"/>
      <c r="J512" s="4"/>
    </row>
    <row r="513" spans="1:10" ht="14.25">
      <c r="A513" s="66" t="s">
        <v>324</v>
      </c>
      <c r="B513" s="86"/>
      <c r="C513" s="66"/>
      <c r="D513" s="66"/>
      <c r="E513" s="87">
        <v>30000</v>
      </c>
      <c r="F513" s="87">
        <v>30000</v>
      </c>
      <c r="G513" s="87">
        <v>3242</v>
      </c>
      <c r="H513" s="66">
        <v>10.8</v>
      </c>
      <c r="I513" s="20"/>
      <c r="J513" s="4"/>
    </row>
    <row r="514" spans="1:10" ht="14.25">
      <c r="A514" s="66"/>
      <c r="B514" s="70">
        <v>32</v>
      </c>
      <c r="C514" s="66" t="s">
        <v>300</v>
      </c>
      <c r="D514" s="66"/>
      <c r="E514" s="87">
        <v>30000</v>
      </c>
      <c r="F514" s="87">
        <v>30000</v>
      </c>
      <c r="G514" s="87">
        <v>3242</v>
      </c>
      <c r="H514" s="66">
        <v>10.8</v>
      </c>
      <c r="I514" s="20"/>
      <c r="J514" s="4"/>
    </row>
    <row r="515" spans="1:10" ht="14.25">
      <c r="A515" s="66"/>
      <c r="B515" s="73">
        <v>323</v>
      </c>
      <c r="C515" s="66" t="s">
        <v>325</v>
      </c>
      <c r="D515" s="66"/>
      <c r="E515" s="87">
        <v>30000</v>
      </c>
      <c r="F515" s="87">
        <v>30000</v>
      </c>
      <c r="G515" s="87">
        <v>3242</v>
      </c>
      <c r="H515" s="66">
        <v>10.8</v>
      </c>
      <c r="I515" s="20"/>
      <c r="J515" s="4"/>
    </row>
    <row r="516" spans="1:10" ht="14.25">
      <c r="A516" s="66"/>
      <c r="B516" s="86">
        <v>3232</v>
      </c>
      <c r="C516" s="66" t="s">
        <v>326</v>
      </c>
      <c r="D516" s="86"/>
      <c r="E516" s="87">
        <v>30000</v>
      </c>
      <c r="F516" s="87">
        <v>30000</v>
      </c>
      <c r="G516" s="87">
        <v>3242</v>
      </c>
      <c r="H516" s="66">
        <v>10.8</v>
      </c>
      <c r="I516" s="20"/>
      <c r="J516" s="4"/>
    </row>
    <row r="517" spans="1:10" ht="14.25">
      <c r="A517" s="40"/>
      <c r="B517" s="121"/>
      <c r="C517" s="40"/>
      <c r="D517" s="121"/>
      <c r="E517" s="116"/>
      <c r="F517" s="116"/>
      <c r="G517" s="116"/>
      <c r="H517" s="40"/>
      <c r="I517" s="20"/>
      <c r="J517" s="4"/>
    </row>
    <row r="518" spans="1:10" ht="14.25">
      <c r="A518" s="40"/>
      <c r="B518" s="121"/>
      <c r="C518" s="40"/>
      <c r="D518" s="121"/>
      <c r="E518" s="116"/>
      <c r="F518" s="116"/>
      <c r="G518" s="116"/>
      <c r="H518" s="40"/>
      <c r="I518" s="20"/>
      <c r="J518" s="4"/>
    </row>
    <row r="519" spans="1:10" ht="14.25">
      <c r="A519" s="40"/>
      <c r="B519" s="121"/>
      <c r="C519" s="40"/>
      <c r="D519" s="40"/>
      <c r="E519" s="116"/>
      <c r="F519" s="116"/>
      <c r="G519" s="116"/>
      <c r="H519" s="41"/>
      <c r="I519" s="20"/>
      <c r="J519" s="4"/>
    </row>
    <row r="520" spans="1:10" ht="14.25">
      <c r="A520" s="138" t="s">
        <v>237</v>
      </c>
      <c r="B520" s="138"/>
      <c r="C520" s="138" t="s">
        <v>238</v>
      </c>
      <c r="D520" s="138"/>
      <c r="E520" s="21" t="s">
        <v>12</v>
      </c>
      <c r="F520" s="21" t="s">
        <v>13</v>
      </c>
      <c r="G520" s="21" t="s">
        <v>14</v>
      </c>
      <c r="H520" s="22" t="s">
        <v>15</v>
      </c>
      <c r="I520" s="20"/>
      <c r="J520" s="4"/>
    </row>
    <row r="521" spans="1:10" ht="14.25">
      <c r="A521" s="140"/>
      <c r="B521" s="141"/>
      <c r="C521" s="141" t="s">
        <v>44</v>
      </c>
      <c r="D521" s="140"/>
      <c r="E521" s="23" t="s">
        <v>45</v>
      </c>
      <c r="F521" s="23" t="s">
        <v>46</v>
      </c>
      <c r="G521" s="23" t="s">
        <v>19</v>
      </c>
      <c r="H521" s="23" t="s">
        <v>239</v>
      </c>
      <c r="I521" s="20"/>
      <c r="J521" s="4"/>
    </row>
    <row r="522" spans="1:10" ht="14.25">
      <c r="A522" s="142"/>
      <c r="B522" s="143">
        <v>1</v>
      </c>
      <c r="C522" s="143"/>
      <c r="D522" s="143">
        <v>2</v>
      </c>
      <c r="E522" s="25">
        <v>3</v>
      </c>
      <c r="F522" s="25">
        <v>4</v>
      </c>
      <c r="G522" s="25">
        <v>5</v>
      </c>
      <c r="H522" s="142">
        <v>6</v>
      </c>
      <c r="I522" s="20"/>
      <c r="J522" s="4"/>
    </row>
    <row r="523" spans="1:10" ht="14.25">
      <c r="A523" s="66" t="s">
        <v>327</v>
      </c>
      <c r="B523" s="66"/>
      <c r="C523" s="66"/>
      <c r="D523" s="66"/>
      <c r="E523" s="87">
        <v>425000</v>
      </c>
      <c r="F523" s="36">
        <v>230000</v>
      </c>
      <c r="G523" s="36">
        <v>184303</v>
      </c>
      <c r="H523" s="66">
        <v>554.89</v>
      </c>
      <c r="I523" s="20"/>
      <c r="J523" s="4"/>
    </row>
    <row r="524" spans="1:10" ht="14.25">
      <c r="A524" s="66" t="s">
        <v>328</v>
      </c>
      <c r="B524" s="66"/>
      <c r="C524" s="66"/>
      <c r="D524" s="66"/>
      <c r="E524" s="87">
        <v>425000</v>
      </c>
      <c r="F524" s="36">
        <v>230000</v>
      </c>
      <c r="G524" s="36">
        <v>184303</v>
      </c>
      <c r="H524" s="66">
        <v>554.89</v>
      </c>
      <c r="I524" s="20"/>
      <c r="J524" s="4"/>
    </row>
    <row r="525" spans="1:10" ht="14.25">
      <c r="A525" s="66"/>
      <c r="B525" s="70">
        <v>37</v>
      </c>
      <c r="C525" s="66" t="s">
        <v>329</v>
      </c>
      <c r="D525" s="66"/>
      <c r="E525" s="87">
        <v>345000</v>
      </c>
      <c r="F525" s="87">
        <v>205000</v>
      </c>
      <c r="G525" s="36">
        <v>184700</v>
      </c>
      <c r="H525" s="66">
        <v>254.6</v>
      </c>
      <c r="I525" s="20"/>
      <c r="J525" s="4"/>
    </row>
    <row r="526" spans="1:10" ht="14.25">
      <c r="A526" s="66"/>
      <c r="B526" s="73">
        <v>372</v>
      </c>
      <c r="C526" s="66" t="s">
        <v>330</v>
      </c>
      <c r="D526" s="66"/>
      <c r="E526" s="87">
        <v>345000</v>
      </c>
      <c r="F526" s="87">
        <v>205000</v>
      </c>
      <c r="G526" s="36">
        <v>184700</v>
      </c>
      <c r="H526" s="66">
        <v>254.6</v>
      </c>
      <c r="I526" s="20"/>
      <c r="J526" s="4"/>
    </row>
    <row r="527" spans="1:10" ht="14.25">
      <c r="A527" s="66"/>
      <c r="B527" s="86">
        <v>3721</v>
      </c>
      <c r="C527" s="66" t="s">
        <v>331</v>
      </c>
      <c r="D527" s="66"/>
      <c r="E527" s="87">
        <v>100000</v>
      </c>
      <c r="F527" s="87">
        <v>50000</v>
      </c>
      <c r="G527" s="87">
        <v>43700</v>
      </c>
      <c r="H527" s="66">
        <v>87.4</v>
      </c>
      <c r="I527" s="20"/>
      <c r="J527" s="4"/>
    </row>
    <row r="528" spans="1:10" ht="14.25">
      <c r="A528" s="66"/>
      <c r="B528" s="86">
        <v>3721</v>
      </c>
      <c r="C528" s="66" t="s">
        <v>332</v>
      </c>
      <c r="D528" s="66"/>
      <c r="E528" s="87">
        <v>75000</v>
      </c>
      <c r="F528" s="87">
        <v>25000</v>
      </c>
      <c r="G528" s="87">
        <v>41800</v>
      </c>
      <c r="H528" s="66">
        <v>167.2</v>
      </c>
      <c r="I528" s="20"/>
      <c r="J528" s="4"/>
    </row>
    <row r="529" spans="1:10" ht="14.25">
      <c r="A529" s="66"/>
      <c r="B529" s="86">
        <v>3721</v>
      </c>
      <c r="C529" s="66" t="s">
        <v>333</v>
      </c>
      <c r="D529" s="66"/>
      <c r="E529" s="87">
        <v>40000</v>
      </c>
      <c r="F529" s="87">
        <v>0</v>
      </c>
      <c r="G529" s="87">
        <v>0</v>
      </c>
      <c r="H529" s="66"/>
      <c r="I529" s="20"/>
      <c r="J529" s="4"/>
    </row>
    <row r="530" spans="1:10" ht="14.25">
      <c r="A530" s="66"/>
      <c r="B530" s="86">
        <v>3721</v>
      </c>
      <c r="C530" s="66" t="s">
        <v>334</v>
      </c>
      <c r="D530" s="66"/>
      <c r="E530" s="87">
        <v>50000</v>
      </c>
      <c r="F530" s="87">
        <v>50000</v>
      </c>
      <c r="G530" s="87">
        <v>18900</v>
      </c>
      <c r="H530" s="66">
        <v>37.8</v>
      </c>
      <c r="I530" s="20"/>
      <c r="J530" s="4"/>
    </row>
    <row r="531" spans="1:10" ht="14.25">
      <c r="A531" s="66"/>
      <c r="B531" s="86">
        <v>3721</v>
      </c>
      <c r="C531" s="66" t="s">
        <v>335</v>
      </c>
      <c r="D531" s="66"/>
      <c r="E531" s="87">
        <v>40000</v>
      </c>
      <c r="F531" s="87">
        <v>40000</v>
      </c>
      <c r="G531" s="87">
        <v>33300</v>
      </c>
      <c r="H531" s="66">
        <v>83.25</v>
      </c>
      <c r="I531" s="20"/>
      <c r="J531" s="4"/>
    </row>
    <row r="532" spans="1:10" ht="14.25">
      <c r="A532" s="66"/>
      <c r="B532" s="86">
        <v>3721</v>
      </c>
      <c r="C532" s="66" t="s">
        <v>336</v>
      </c>
      <c r="D532" s="66"/>
      <c r="E532" s="87">
        <v>40000</v>
      </c>
      <c r="F532" s="87">
        <v>40000</v>
      </c>
      <c r="G532" s="87">
        <v>11000</v>
      </c>
      <c r="H532" s="66">
        <v>27.5</v>
      </c>
      <c r="I532" s="20"/>
      <c r="J532" s="4"/>
    </row>
    <row r="533" spans="1:10" ht="14.25">
      <c r="A533" s="66" t="s">
        <v>337</v>
      </c>
      <c r="B533" s="66"/>
      <c r="C533" s="66"/>
      <c r="D533" s="66"/>
      <c r="E533" s="87">
        <v>80000</v>
      </c>
      <c r="F533" s="36">
        <v>25000</v>
      </c>
      <c r="G533" s="36">
        <v>35603</v>
      </c>
      <c r="H533" s="66">
        <v>151.74</v>
      </c>
      <c r="I533" s="20"/>
      <c r="J533" s="4"/>
    </row>
    <row r="534" spans="1:10" ht="14.25">
      <c r="A534" s="66"/>
      <c r="B534" s="70">
        <v>37</v>
      </c>
      <c r="C534" s="66" t="s">
        <v>329</v>
      </c>
      <c r="D534" s="66"/>
      <c r="E534" s="87">
        <v>80000</v>
      </c>
      <c r="F534" s="36">
        <v>25000</v>
      </c>
      <c r="G534" s="36">
        <v>0</v>
      </c>
      <c r="H534" s="66">
        <v>0</v>
      </c>
      <c r="I534" s="20"/>
      <c r="J534" s="4"/>
    </row>
    <row r="535" spans="1:10" ht="14.25">
      <c r="A535" s="66"/>
      <c r="B535" s="73">
        <v>372</v>
      </c>
      <c r="C535" s="66" t="s">
        <v>330</v>
      </c>
      <c r="D535" s="66"/>
      <c r="E535" s="87">
        <v>80000</v>
      </c>
      <c r="F535" s="36">
        <v>25000</v>
      </c>
      <c r="G535" s="36">
        <v>0</v>
      </c>
      <c r="H535" s="66">
        <v>0</v>
      </c>
      <c r="I535" s="20"/>
      <c r="J535" s="4"/>
    </row>
    <row r="536" spans="1:10" ht="14.25">
      <c r="A536" s="66"/>
      <c r="B536" s="86">
        <v>3722</v>
      </c>
      <c r="C536" s="66" t="s">
        <v>338</v>
      </c>
      <c r="D536" s="66"/>
      <c r="E536" s="87">
        <v>65000</v>
      </c>
      <c r="F536" s="36">
        <v>25000</v>
      </c>
      <c r="G536" s="87">
        <v>32103</v>
      </c>
      <c r="H536" s="66">
        <v>128.41</v>
      </c>
      <c r="I536" s="20"/>
      <c r="J536" s="4"/>
    </row>
    <row r="537" spans="1:10" ht="14.25">
      <c r="A537" s="66"/>
      <c r="B537" s="86">
        <v>3722</v>
      </c>
      <c r="C537" s="66" t="s">
        <v>339</v>
      </c>
      <c r="D537" s="66"/>
      <c r="E537" s="87">
        <v>15000</v>
      </c>
      <c r="F537" s="87">
        <v>15000</v>
      </c>
      <c r="G537" s="87">
        <v>3500</v>
      </c>
      <c r="H537" s="66">
        <v>23.33</v>
      </c>
      <c r="I537" s="20"/>
      <c r="J537" s="4"/>
    </row>
    <row r="538" spans="1:10" ht="14.25">
      <c r="A538" s="40"/>
      <c r="B538" s="121"/>
      <c r="C538" s="40"/>
      <c r="D538" s="40"/>
      <c r="E538" s="116"/>
      <c r="F538" s="116"/>
      <c r="G538" s="116"/>
      <c r="H538" s="40"/>
      <c r="I538" s="20"/>
      <c r="J538" s="4"/>
    </row>
    <row r="539" spans="1:10" ht="14.25">
      <c r="A539" s="40"/>
      <c r="B539" s="121"/>
      <c r="C539" s="40"/>
      <c r="D539" s="40"/>
      <c r="E539" s="116"/>
      <c r="F539" s="116"/>
      <c r="G539" s="116"/>
      <c r="H539" s="40"/>
      <c r="I539" s="20"/>
      <c r="J539" s="4"/>
    </row>
    <row r="540" spans="1:10" ht="14.25">
      <c r="A540" s="40"/>
      <c r="B540" s="121"/>
      <c r="C540" s="40"/>
      <c r="D540" s="40"/>
      <c r="E540" s="116"/>
      <c r="F540" s="116"/>
      <c r="G540" s="116"/>
      <c r="H540" s="41"/>
      <c r="I540" s="20"/>
      <c r="J540" s="4"/>
    </row>
    <row r="541" spans="1:10" ht="14.25">
      <c r="A541" s="138" t="s">
        <v>237</v>
      </c>
      <c r="B541" s="138"/>
      <c r="C541" s="138" t="s">
        <v>238</v>
      </c>
      <c r="D541" s="138"/>
      <c r="E541" s="21" t="s">
        <v>12</v>
      </c>
      <c r="F541" s="21" t="s">
        <v>13</v>
      </c>
      <c r="G541" s="21" t="s">
        <v>14</v>
      </c>
      <c r="H541" s="22" t="s">
        <v>15</v>
      </c>
      <c r="I541" s="20"/>
      <c r="J541" s="4"/>
    </row>
    <row r="542" spans="1:10" ht="14.25">
      <c r="A542" s="140"/>
      <c r="B542" s="141"/>
      <c r="C542" s="141" t="s">
        <v>44</v>
      </c>
      <c r="D542" s="140"/>
      <c r="E542" s="23" t="s">
        <v>45</v>
      </c>
      <c r="F542" s="23" t="s">
        <v>46</v>
      </c>
      <c r="G542" s="23" t="s">
        <v>19</v>
      </c>
      <c r="H542" s="23" t="s">
        <v>239</v>
      </c>
      <c r="I542" s="20"/>
      <c r="J542" s="4"/>
    </row>
    <row r="543" spans="1:10" ht="15" customHeight="1">
      <c r="A543" s="142"/>
      <c r="B543" s="143">
        <v>1</v>
      </c>
      <c r="C543" s="143"/>
      <c r="D543" s="143">
        <v>2</v>
      </c>
      <c r="E543" s="25">
        <v>3</v>
      </c>
      <c r="F543" s="25">
        <v>4</v>
      </c>
      <c r="G543" s="25">
        <v>5</v>
      </c>
      <c r="H543" s="142">
        <v>6</v>
      </c>
      <c r="I543" s="20"/>
      <c r="J543" s="4"/>
    </row>
    <row r="544" spans="1:10" ht="15.75" customHeight="1">
      <c r="A544" s="66" t="s">
        <v>340</v>
      </c>
      <c r="B544" s="66"/>
      <c r="C544" s="66"/>
      <c r="D544" s="66"/>
      <c r="E544" s="36">
        <v>871000</v>
      </c>
      <c r="F544" s="36">
        <v>442000</v>
      </c>
      <c r="G544" s="87">
        <v>477993.6</v>
      </c>
      <c r="H544" s="66">
        <v>959.42</v>
      </c>
      <c r="I544" s="20"/>
      <c r="J544" s="4"/>
    </row>
    <row r="545" spans="1:10" ht="15" customHeight="1">
      <c r="A545" s="123" t="s">
        <v>341</v>
      </c>
      <c r="B545" s="67"/>
      <c r="C545" s="67"/>
      <c r="D545" s="125"/>
      <c r="E545" s="87">
        <v>40000</v>
      </c>
      <c r="F545" s="87">
        <v>10000</v>
      </c>
      <c r="G545" s="87">
        <v>10000</v>
      </c>
      <c r="H545" s="66">
        <v>100</v>
      </c>
      <c r="I545" s="20"/>
      <c r="J545" s="4"/>
    </row>
    <row r="546" spans="1:10" ht="14.25">
      <c r="A546" s="123" t="s">
        <v>342</v>
      </c>
      <c r="B546" s="67"/>
      <c r="C546" s="67"/>
      <c r="D546" s="125"/>
      <c r="E546" s="87">
        <v>61500</v>
      </c>
      <c r="F546" s="87">
        <v>34500</v>
      </c>
      <c r="G546" s="87">
        <v>42500</v>
      </c>
      <c r="H546" s="66">
        <v>123.18</v>
      </c>
      <c r="I546" s="20"/>
      <c r="J546" s="4"/>
    </row>
    <row r="547" spans="1:10" ht="14.25">
      <c r="A547" s="123" t="s">
        <v>343</v>
      </c>
      <c r="B547" s="67"/>
      <c r="C547" s="67"/>
      <c r="D547" s="125"/>
      <c r="E547" s="87">
        <v>199500</v>
      </c>
      <c r="F547" s="87">
        <v>199500</v>
      </c>
      <c r="G547" s="87">
        <v>173000</v>
      </c>
      <c r="H547" s="66">
        <v>86.71</v>
      </c>
      <c r="I547" s="20"/>
      <c r="J547" s="4"/>
    </row>
    <row r="548" spans="1:10" ht="14.25">
      <c r="A548" s="123" t="s">
        <v>344</v>
      </c>
      <c r="B548" s="67"/>
      <c r="C548" s="67"/>
      <c r="D548" s="125"/>
      <c r="E548" s="87">
        <v>100000</v>
      </c>
      <c r="F548" s="87">
        <v>100000</v>
      </c>
      <c r="G548" s="87">
        <v>59000</v>
      </c>
      <c r="H548" s="66">
        <v>59</v>
      </c>
      <c r="I548" s="20"/>
      <c r="J548" s="4"/>
    </row>
    <row r="549" spans="1:10" ht="14.25">
      <c r="A549" s="123" t="s">
        <v>345</v>
      </c>
      <c r="B549" s="67"/>
      <c r="C549" s="67"/>
      <c r="D549" s="125"/>
      <c r="E549" s="87">
        <v>25000</v>
      </c>
      <c r="F549" s="87">
        <v>0</v>
      </c>
      <c r="G549" s="87">
        <v>0</v>
      </c>
      <c r="H549" s="66">
        <v>0</v>
      </c>
      <c r="I549" s="20"/>
      <c r="J549" s="4"/>
    </row>
    <row r="550" spans="1:10" ht="14.25">
      <c r="A550" s="123" t="s">
        <v>346</v>
      </c>
      <c r="B550" s="67"/>
      <c r="C550" s="67"/>
      <c r="D550" s="125"/>
      <c r="E550" s="87">
        <v>19500</v>
      </c>
      <c r="F550" s="87">
        <v>19500</v>
      </c>
      <c r="G550" s="87">
        <v>1374.6</v>
      </c>
      <c r="H550" s="66">
        <v>7</v>
      </c>
      <c r="I550" s="20"/>
      <c r="J550" s="4"/>
    </row>
    <row r="551" spans="1:10" ht="14.25">
      <c r="A551" s="123" t="s">
        <v>347</v>
      </c>
      <c r="B551" s="67"/>
      <c r="C551" s="67"/>
      <c r="D551" s="125"/>
      <c r="E551" s="87">
        <v>7000</v>
      </c>
      <c r="F551" s="87">
        <v>3500</v>
      </c>
      <c r="G551" s="87">
        <v>7000</v>
      </c>
      <c r="H551" s="66">
        <v>200</v>
      </c>
      <c r="I551" s="20"/>
      <c r="J551" s="4"/>
    </row>
    <row r="552" spans="1:10" ht="14.25">
      <c r="A552" s="123" t="s">
        <v>348</v>
      </c>
      <c r="B552" s="67"/>
      <c r="C552" s="67"/>
      <c r="D552" s="125"/>
      <c r="E552" s="87">
        <v>20000</v>
      </c>
      <c r="F552" s="87">
        <v>15000</v>
      </c>
      <c r="G552" s="87">
        <v>15000</v>
      </c>
      <c r="H552" s="66">
        <v>100</v>
      </c>
      <c r="I552" s="20"/>
      <c r="J552" s="4"/>
    </row>
    <row r="553" spans="1:10" ht="14.25">
      <c r="A553" s="123" t="s">
        <v>349</v>
      </c>
      <c r="B553" s="67"/>
      <c r="C553" s="67"/>
      <c r="D553" s="125"/>
      <c r="E553" s="87">
        <v>398500</v>
      </c>
      <c r="F553" s="87">
        <v>60000</v>
      </c>
      <c r="G553" s="87">
        <v>170119</v>
      </c>
      <c r="H553" s="66">
        <v>283.53</v>
      </c>
      <c r="I553" s="20"/>
      <c r="J553" s="4"/>
    </row>
    <row r="554" spans="1:10" ht="14.25">
      <c r="A554" s="40"/>
      <c r="B554" s="40"/>
      <c r="C554" s="40"/>
      <c r="D554" s="40"/>
      <c r="E554" s="116"/>
      <c r="F554" s="116"/>
      <c r="G554" s="116"/>
      <c r="H554" s="40"/>
      <c r="I554" s="20"/>
      <c r="J554" s="4"/>
    </row>
    <row r="555" spans="1:10" ht="14.25">
      <c r="A555" s="40"/>
      <c r="B555" s="40"/>
      <c r="C555" s="40"/>
      <c r="D555" s="40"/>
      <c r="E555" s="116"/>
      <c r="F555" s="116"/>
      <c r="G555" s="116"/>
      <c r="H555" s="40"/>
      <c r="I555" s="20"/>
      <c r="J555" s="4"/>
    </row>
    <row r="556" spans="1:10" ht="14.25">
      <c r="A556" s="40"/>
      <c r="B556" s="121"/>
      <c r="C556" s="40"/>
      <c r="D556" s="40"/>
      <c r="E556" s="116"/>
      <c r="F556" s="116"/>
      <c r="G556" s="116"/>
      <c r="H556" s="41"/>
      <c r="I556" s="20"/>
      <c r="J556" s="4"/>
    </row>
    <row r="557" spans="1:10" ht="14.25">
      <c r="A557" s="138" t="s">
        <v>237</v>
      </c>
      <c r="B557" s="138"/>
      <c r="C557" s="138" t="s">
        <v>238</v>
      </c>
      <c r="D557" s="138"/>
      <c r="E557" s="21" t="s">
        <v>12</v>
      </c>
      <c r="F557" s="21" t="s">
        <v>13</v>
      </c>
      <c r="G557" s="21" t="s">
        <v>14</v>
      </c>
      <c r="H557" s="22" t="s">
        <v>15</v>
      </c>
      <c r="I557" s="20"/>
      <c r="J557" s="4"/>
    </row>
    <row r="558" spans="1:10" ht="14.25">
      <c r="A558" s="140"/>
      <c r="B558" s="141"/>
      <c r="C558" s="141" t="s">
        <v>44</v>
      </c>
      <c r="D558" s="140"/>
      <c r="E558" s="23" t="s">
        <v>45</v>
      </c>
      <c r="F558" s="23" t="s">
        <v>46</v>
      </c>
      <c r="G558" s="23" t="s">
        <v>19</v>
      </c>
      <c r="H558" s="23" t="s">
        <v>239</v>
      </c>
      <c r="I558" s="20"/>
      <c r="J558" s="4"/>
    </row>
    <row r="559" spans="1:10" ht="14.25">
      <c r="A559" s="142"/>
      <c r="B559" s="143">
        <v>1</v>
      </c>
      <c r="C559" s="143"/>
      <c r="D559" s="143">
        <v>2</v>
      </c>
      <c r="E559" s="25">
        <v>3</v>
      </c>
      <c r="F559" s="25">
        <v>4</v>
      </c>
      <c r="G559" s="25">
        <v>5</v>
      </c>
      <c r="H559" s="142">
        <v>6</v>
      </c>
      <c r="I559" s="20"/>
      <c r="J559" s="4"/>
    </row>
    <row r="560" spans="1:10" ht="14.25">
      <c r="A560" s="66" t="s">
        <v>350</v>
      </c>
      <c r="B560" s="66"/>
      <c r="C560" s="66"/>
      <c r="D560" s="66"/>
      <c r="E560" s="87">
        <v>15203152</v>
      </c>
      <c r="F560" s="87">
        <v>1092000</v>
      </c>
      <c r="G560" s="36">
        <v>1368354</v>
      </c>
      <c r="H560" s="66">
        <v>557.48</v>
      </c>
      <c r="I560" s="20"/>
      <c r="J560" s="4"/>
    </row>
    <row r="561" spans="1:10" ht="14.25">
      <c r="A561" s="66" t="s">
        <v>351</v>
      </c>
      <c r="B561" s="66"/>
      <c r="C561" s="66"/>
      <c r="D561" s="66"/>
      <c r="E561" s="36">
        <v>70000</v>
      </c>
      <c r="F561" s="36">
        <v>22000</v>
      </c>
      <c r="G561" s="36">
        <v>27512</v>
      </c>
      <c r="H561" s="66">
        <v>125</v>
      </c>
      <c r="I561" s="20"/>
      <c r="J561" s="4"/>
    </row>
    <row r="562" spans="1:10" ht="15" customHeight="1">
      <c r="A562" s="66"/>
      <c r="B562" s="70">
        <v>41</v>
      </c>
      <c r="C562" s="66" t="s">
        <v>352</v>
      </c>
      <c r="D562" s="66"/>
      <c r="E562" s="36">
        <v>50000</v>
      </c>
      <c r="F562" s="87">
        <v>22000</v>
      </c>
      <c r="G562" s="36">
        <v>0</v>
      </c>
      <c r="H562" s="66"/>
      <c r="I562" s="20"/>
      <c r="J562" s="4"/>
    </row>
    <row r="563" spans="1:10" ht="14.25">
      <c r="A563" s="66"/>
      <c r="B563" s="73">
        <v>411</v>
      </c>
      <c r="C563" s="66" t="s">
        <v>353</v>
      </c>
      <c r="D563" s="66"/>
      <c r="E563" s="36">
        <v>50000</v>
      </c>
      <c r="F563" s="87">
        <v>22000</v>
      </c>
      <c r="G563" s="36">
        <v>0</v>
      </c>
      <c r="H563" s="66">
        <v>0</v>
      </c>
      <c r="I563" s="20"/>
      <c r="J563" s="4"/>
    </row>
    <row r="564" spans="1:10" ht="14.25">
      <c r="A564" s="66"/>
      <c r="B564" s="86">
        <v>4111</v>
      </c>
      <c r="C564" s="66" t="s">
        <v>354</v>
      </c>
      <c r="D564" s="66"/>
      <c r="E564" s="87">
        <v>50000</v>
      </c>
      <c r="F564" s="87">
        <v>22000</v>
      </c>
      <c r="G564" s="87">
        <v>0</v>
      </c>
      <c r="H564" s="66">
        <v>0</v>
      </c>
      <c r="I564" s="20"/>
      <c r="J564" s="4"/>
    </row>
    <row r="565" spans="1:10" ht="14.25">
      <c r="A565" s="66"/>
      <c r="B565" s="70">
        <v>42</v>
      </c>
      <c r="C565" s="66" t="s">
        <v>300</v>
      </c>
      <c r="D565" s="66"/>
      <c r="E565" s="36">
        <v>20000</v>
      </c>
      <c r="F565" s="36">
        <v>0</v>
      </c>
      <c r="G565" s="36">
        <v>27512</v>
      </c>
      <c r="H565" s="66">
        <v>125</v>
      </c>
      <c r="I565" s="20"/>
      <c r="J565" s="4"/>
    </row>
    <row r="566" spans="1:10" ht="14.25">
      <c r="A566" s="66"/>
      <c r="B566" s="73">
        <v>421</v>
      </c>
      <c r="C566" s="66" t="s">
        <v>325</v>
      </c>
      <c r="D566" s="66"/>
      <c r="E566" s="36">
        <v>20000</v>
      </c>
      <c r="F566" s="36">
        <v>0</v>
      </c>
      <c r="G566" s="36">
        <v>0</v>
      </c>
      <c r="H566" s="66">
        <v>0</v>
      </c>
      <c r="I566" s="20"/>
      <c r="J566" s="4"/>
    </row>
    <row r="567" spans="1:10" ht="14.25">
      <c r="A567" s="66"/>
      <c r="B567" s="86">
        <v>4213</v>
      </c>
      <c r="C567" s="66" t="s">
        <v>355</v>
      </c>
      <c r="D567" s="66"/>
      <c r="E567" s="36">
        <v>10000</v>
      </c>
      <c r="F567" s="36">
        <v>0</v>
      </c>
      <c r="G567" s="36">
        <v>0</v>
      </c>
      <c r="H567" s="66">
        <v>0</v>
      </c>
      <c r="I567" s="20"/>
      <c r="J567" s="4"/>
    </row>
    <row r="568" spans="1:10" ht="15" customHeight="1">
      <c r="A568" s="66"/>
      <c r="B568" s="86">
        <v>4214</v>
      </c>
      <c r="C568" s="66" t="s">
        <v>356</v>
      </c>
      <c r="D568" s="66"/>
      <c r="E568" s="36">
        <v>10000</v>
      </c>
      <c r="F568" s="36">
        <v>0</v>
      </c>
      <c r="G568" s="36">
        <v>27512</v>
      </c>
      <c r="H568" s="66">
        <v>125</v>
      </c>
      <c r="I568" s="20"/>
      <c r="J568" s="4"/>
    </row>
    <row r="569" spans="1:10" ht="14.25">
      <c r="A569" s="66" t="s">
        <v>357</v>
      </c>
      <c r="B569" s="66"/>
      <c r="C569" s="66"/>
      <c r="D569" s="66"/>
      <c r="E569" s="36">
        <v>100000</v>
      </c>
      <c r="F569" s="36">
        <v>0</v>
      </c>
      <c r="G569" s="36">
        <v>0</v>
      </c>
      <c r="H569" s="36">
        <v>0</v>
      </c>
      <c r="I569" s="20"/>
      <c r="J569" s="4"/>
    </row>
    <row r="570" spans="1:10" ht="14.25">
      <c r="A570" s="66"/>
      <c r="B570" s="70">
        <v>42</v>
      </c>
      <c r="C570" s="66" t="s">
        <v>300</v>
      </c>
      <c r="D570" s="66"/>
      <c r="E570" s="36">
        <v>100000</v>
      </c>
      <c r="F570" s="36">
        <v>0</v>
      </c>
      <c r="G570" s="36">
        <v>0</v>
      </c>
      <c r="H570" s="36">
        <v>0</v>
      </c>
      <c r="I570" s="20"/>
      <c r="J570" s="4"/>
    </row>
    <row r="571" spans="1:10" ht="14.25">
      <c r="A571" s="66"/>
      <c r="B571" s="73">
        <v>421</v>
      </c>
      <c r="C571" s="66" t="s">
        <v>356</v>
      </c>
      <c r="D571" s="66"/>
      <c r="E571" s="36">
        <v>100000</v>
      </c>
      <c r="F571" s="36">
        <v>0</v>
      </c>
      <c r="G571" s="36">
        <v>0</v>
      </c>
      <c r="H571" s="36">
        <v>0</v>
      </c>
      <c r="I571" s="20"/>
      <c r="J571" s="4"/>
    </row>
    <row r="572" spans="1:10" ht="14.25">
      <c r="A572" s="66"/>
      <c r="B572" s="86">
        <v>4212</v>
      </c>
      <c r="C572" s="66" t="s">
        <v>358</v>
      </c>
      <c r="D572" s="66"/>
      <c r="E572" s="36">
        <v>100000</v>
      </c>
      <c r="F572" s="36">
        <v>0</v>
      </c>
      <c r="G572" s="36">
        <v>0</v>
      </c>
      <c r="H572" s="36">
        <v>0</v>
      </c>
      <c r="I572" s="20"/>
      <c r="J572" s="4"/>
    </row>
    <row r="573" spans="1:10" ht="14.25">
      <c r="A573" s="66" t="s">
        <v>359</v>
      </c>
      <c r="B573" s="66"/>
      <c r="C573" s="66"/>
      <c r="D573" s="66"/>
      <c r="E573" s="87">
        <v>50000</v>
      </c>
      <c r="F573" s="87">
        <v>0</v>
      </c>
      <c r="G573" s="36">
        <v>0</v>
      </c>
      <c r="H573" s="36">
        <v>0</v>
      </c>
      <c r="I573" s="20"/>
      <c r="J573" s="4"/>
    </row>
    <row r="574" spans="1:10" ht="15" customHeight="1">
      <c r="A574" s="66"/>
      <c r="B574" s="70">
        <v>42</v>
      </c>
      <c r="C574" s="66" t="s">
        <v>300</v>
      </c>
      <c r="D574" s="66"/>
      <c r="E574" s="87">
        <v>50000</v>
      </c>
      <c r="F574" s="87">
        <v>0</v>
      </c>
      <c r="G574" s="36">
        <v>0</v>
      </c>
      <c r="H574" s="36">
        <v>0</v>
      </c>
      <c r="I574" s="20"/>
      <c r="J574" s="4"/>
    </row>
    <row r="575" spans="1:10" ht="14.25">
      <c r="A575" s="66"/>
      <c r="B575" s="73">
        <v>421</v>
      </c>
      <c r="C575" s="66" t="s">
        <v>325</v>
      </c>
      <c r="D575" s="66"/>
      <c r="E575" s="87">
        <v>50000</v>
      </c>
      <c r="F575" s="87">
        <v>0</v>
      </c>
      <c r="G575" s="36">
        <v>0</v>
      </c>
      <c r="H575" s="36">
        <v>0</v>
      </c>
      <c r="I575" s="20"/>
      <c r="J575" s="4"/>
    </row>
    <row r="576" spans="1:10" ht="14.25">
      <c r="A576" s="66"/>
      <c r="B576" s="86">
        <v>4214</v>
      </c>
      <c r="C576" s="66" t="s">
        <v>356</v>
      </c>
      <c r="D576" s="66"/>
      <c r="E576" s="87">
        <v>50000</v>
      </c>
      <c r="F576" s="87">
        <v>0</v>
      </c>
      <c r="G576" s="36">
        <v>0</v>
      </c>
      <c r="H576" s="36">
        <v>0</v>
      </c>
      <c r="I576" s="20"/>
      <c r="J576" s="4"/>
    </row>
    <row r="577" spans="1:10" ht="14.25">
      <c r="A577" s="66" t="s">
        <v>360</v>
      </c>
      <c r="B577" s="66"/>
      <c r="C577" s="66"/>
      <c r="D577" s="66"/>
      <c r="E577" s="87">
        <v>10000000</v>
      </c>
      <c r="F577" s="87">
        <v>0</v>
      </c>
      <c r="G577" s="36">
        <v>0</v>
      </c>
      <c r="H577" s="36">
        <v>0</v>
      </c>
      <c r="I577" s="44"/>
      <c r="J577" s="3"/>
    </row>
    <row r="578" spans="1:10" ht="14.25">
      <c r="A578" s="66"/>
      <c r="B578" s="70">
        <v>42</v>
      </c>
      <c r="C578" s="66" t="s">
        <v>300</v>
      </c>
      <c r="D578" s="66"/>
      <c r="E578" s="87">
        <v>10000000</v>
      </c>
      <c r="F578" s="87">
        <v>0</v>
      </c>
      <c r="G578" s="36">
        <v>0</v>
      </c>
      <c r="H578" s="36">
        <v>0</v>
      </c>
      <c r="I578" s="44"/>
      <c r="J578" s="3"/>
    </row>
    <row r="579" spans="1:10" ht="15" customHeight="1">
      <c r="A579" s="66"/>
      <c r="B579" s="73">
        <v>421</v>
      </c>
      <c r="C579" s="66" t="s">
        <v>325</v>
      </c>
      <c r="D579" s="66"/>
      <c r="E579" s="87">
        <v>10000000</v>
      </c>
      <c r="F579" s="87">
        <v>0</v>
      </c>
      <c r="G579" s="36">
        <v>0</v>
      </c>
      <c r="H579" s="36">
        <v>0</v>
      </c>
      <c r="I579" s="44"/>
      <c r="J579" s="3"/>
    </row>
    <row r="580" spans="1:10" ht="14.25">
      <c r="A580" s="66"/>
      <c r="B580" s="86">
        <v>4212</v>
      </c>
      <c r="C580" s="66" t="s">
        <v>361</v>
      </c>
      <c r="D580" s="66"/>
      <c r="E580" s="87">
        <v>10000000</v>
      </c>
      <c r="F580" s="87">
        <v>0</v>
      </c>
      <c r="G580" s="36">
        <v>0</v>
      </c>
      <c r="H580" s="36">
        <v>0</v>
      </c>
      <c r="I580" s="44"/>
      <c r="J580" s="3"/>
    </row>
    <row r="581" spans="1:10" ht="14.25">
      <c r="A581" s="66" t="s">
        <v>362</v>
      </c>
      <c r="B581" s="86"/>
      <c r="C581" s="66"/>
      <c r="D581" s="66"/>
      <c r="E581" s="87">
        <v>100000</v>
      </c>
      <c r="F581" s="87">
        <v>250000</v>
      </c>
      <c r="G581" s="36">
        <v>258212</v>
      </c>
      <c r="H581" s="66">
        <v>103.28</v>
      </c>
      <c r="I581" s="44"/>
      <c r="J581" s="3"/>
    </row>
    <row r="582" spans="1:10" ht="14.25">
      <c r="A582" s="66"/>
      <c r="B582" s="70">
        <v>42</v>
      </c>
      <c r="C582" s="66" t="s">
        <v>352</v>
      </c>
      <c r="D582" s="66"/>
      <c r="E582" s="87">
        <v>100000</v>
      </c>
      <c r="F582" s="87">
        <v>250000</v>
      </c>
      <c r="G582" s="36">
        <v>258212</v>
      </c>
      <c r="H582" s="66">
        <v>103.28</v>
      </c>
      <c r="I582" s="44"/>
      <c r="J582" s="3"/>
    </row>
    <row r="583" spans="1:10" ht="15" customHeight="1">
      <c r="A583" s="66"/>
      <c r="B583" s="73">
        <v>421</v>
      </c>
      <c r="C583" s="66" t="s">
        <v>325</v>
      </c>
      <c r="D583" s="66"/>
      <c r="E583" s="87">
        <v>100000</v>
      </c>
      <c r="F583" s="87">
        <v>250000</v>
      </c>
      <c r="G583" s="36">
        <v>258212</v>
      </c>
      <c r="H583" s="66">
        <v>103.28</v>
      </c>
      <c r="I583" s="44"/>
      <c r="J583" s="3"/>
    </row>
    <row r="584" spans="1:10" ht="14.25">
      <c r="A584" s="66"/>
      <c r="B584" s="86">
        <v>4212</v>
      </c>
      <c r="C584" s="66" t="s">
        <v>119</v>
      </c>
      <c r="D584" s="66"/>
      <c r="E584" s="87">
        <v>100000</v>
      </c>
      <c r="F584" s="87">
        <v>250000</v>
      </c>
      <c r="G584" s="36">
        <v>258212</v>
      </c>
      <c r="H584" s="66">
        <v>103.28</v>
      </c>
      <c r="I584" s="44"/>
      <c r="J584" s="3"/>
    </row>
    <row r="585" spans="1:10" ht="14.25">
      <c r="A585" s="66" t="s">
        <v>363</v>
      </c>
      <c r="B585" s="86"/>
      <c r="C585" s="66"/>
      <c r="D585" s="66"/>
      <c r="E585" s="87">
        <v>20000</v>
      </c>
      <c r="F585" s="87">
        <v>0</v>
      </c>
      <c r="G585" s="87">
        <v>0</v>
      </c>
      <c r="H585" s="87">
        <v>0</v>
      </c>
      <c r="I585" s="44"/>
      <c r="J585" s="3"/>
    </row>
    <row r="586" spans="1:10" ht="14.25">
      <c r="A586" s="66"/>
      <c r="B586" s="70">
        <v>42</v>
      </c>
      <c r="C586" s="66" t="s">
        <v>352</v>
      </c>
      <c r="D586" s="66"/>
      <c r="E586" s="87">
        <v>20000</v>
      </c>
      <c r="F586" s="87">
        <v>0</v>
      </c>
      <c r="G586" s="87">
        <v>0</v>
      </c>
      <c r="H586" s="87">
        <v>0</v>
      </c>
      <c r="I586" s="44"/>
      <c r="J586" s="3"/>
    </row>
    <row r="587" spans="1:10" ht="14.25">
      <c r="A587" s="66"/>
      <c r="B587" s="73">
        <v>421</v>
      </c>
      <c r="C587" s="66" t="s">
        <v>325</v>
      </c>
      <c r="D587" s="66"/>
      <c r="E587" s="87">
        <v>20000</v>
      </c>
      <c r="F587" s="87">
        <v>0</v>
      </c>
      <c r="G587" s="87">
        <v>0</v>
      </c>
      <c r="H587" s="87">
        <v>0</v>
      </c>
      <c r="I587" s="44"/>
      <c r="J587" s="3"/>
    </row>
    <row r="588" spans="1:10" ht="15" customHeight="1">
      <c r="A588" s="66" t="s">
        <v>0</v>
      </c>
      <c r="B588" s="86">
        <v>4212</v>
      </c>
      <c r="C588" s="66" t="s">
        <v>364</v>
      </c>
      <c r="D588" s="66"/>
      <c r="E588" s="87">
        <v>20000</v>
      </c>
      <c r="F588" s="87">
        <v>0</v>
      </c>
      <c r="G588" s="87">
        <v>0</v>
      </c>
      <c r="H588" s="87">
        <v>0</v>
      </c>
      <c r="I588" s="44"/>
      <c r="J588" s="3"/>
    </row>
    <row r="589" spans="1:10" ht="14.25">
      <c r="A589" s="66" t="s">
        <v>365</v>
      </c>
      <c r="B589" s="86"/>
      <c r="C589" s="66"/>
      <c r="D589" s="66"/>
      <c r="E589" s="36">
        <v>7000</v>
      </c>
      <c r="F589" s="36">
        <v>0</v>
      </c>
      <c r="G589" s="36">
        <v>0</v>
      </c>
      <c r="H589" s="36">
        <v>0</v>
      </c>
      <c r="I589" s="44"/>
      <c r="J589" s="3"/>
    </row>
    <row r="590" spans="1:10" ht="14.25">
      <c r="A590" s="66"/>
      <c r="B590" s="86">
        <v>4212</v>
      </c>
      <c r="C590" s="66" t="s">
        <v>366</v>
      </c>
      <c r="D590" s="66"/>
      <c r="E590" s="36">
        <v>1000</v>
      </c>
      <c r="F590" s="87">
        <v>0</v>
      </c>
      <c r="G590" s="87">
        <v>0</v>
      </c>
      <c r="H590" s="87">
        <v>0</v>
      </c>
      <c r="I590" s="44"/>
      <c r="J590" s="3"/>
    </row>
    <row r="591" spans="1:10" ht="14.25">
      <c r="A591" s="66"/>
      <c r="B591" s="86">
        <v>4212</v>
      </c>
      <c r="C591" s="66" t="s">
        <v>367</v>
      </c>
      <c r="D591" s="66"/>
      <c r="E591" s="36">
        <v>1000</v>
      </c>
      <c r="F591" s="87">
        <v>0</v>
      </c>
      <c r="G591" s="87">
        <v>0</v>
      </c>
      <c r="H591" s="87">
        <v>0</v>
      </c>
      <c r="I591" s="44"/>
      <c r="J591" s="3"/>
    </row>
    <row r="592" spans="1:10" ht="14.25">
      <c r="A592" s="66"/>
      <c r="B592" s="86">
        <v>4212</v>
      </c>
      <c r="C592" s="66" t="s">
        <v>368</v>
      </c>
      <c r="D592" s="66"/>
      <c r="E592" s="36">
        <v>5000</v>
      </c>
      <c r="F592" s="87">
        <v>0</v>
      </c>
      <c r="G592" s="87">
        <v>0</v>
      </c>
      <c r="H592" s="87">
        <v>0</v>
      </c>
      <c r="I592" s="44"/>
      <c r="J592" s="3"/>
    </row>
    <row r="593" spans="1:10" ht="14.25">
      <c r="A593" s="66" t="s">
        <v>369</v>
      </c>
      <c r="B593" s="86"/>
      <c r="C593" s="66"/>
      <c r="D593" s="66"/>
      <c r="E593" s="87">
        <v>350000</v>
      </c>
      <c r="F593" s="87">
        <v>0</v>
      </c>
      <c r="G593" s="36">
        <v>283602</v>
      </c>
      <c r="H593" s="87">
        <v>0</v>
      </c>
      <c r="I593" s="44"/>
      <c r="J593" s="3"/>
    </row>
    <row r="594" spans="1:10" ht="14.25">
      <c r="A594" s="66"/>
      <c r="B594" s="70">
        <v>42</v>
      </c>
      <c r="C594" s="66" t="s">
        <v>300</v>
      </c>
      <c r="D594" s="66"/>
      <c r="E594" s="87">
        <v>350000</v>
      </c>
      <c r="F594" s="87">
        <v>0</v>
      </c>
      <c r="G594" s="36">
        <v>283602</v>
      </c>
      <c r="H594" s="87">
        <v>0</v>
      </c>
      <c r="I594" s="44"/>
      <c r="J594" s="3"/>
    </row>
    <row r="595" spans="1:10" ht="14.25">
      <c r="A595" s="66"/>
      <c r="B595" s="73">
        <v>421</v>
      </c>
      <c r="C595" s="66" t="s">
        <v>325</v>
      </c>
      <c r="D595" s="66"/>
      <c r="E595" s="87">
        <v>350000</v>
      </c>
      <c r="F595" s="87">
        <v>0</v>
      </c>
      <c r="G595" s="36">
        <v>283602</v>
      </c>
      <c r="H595" s="87">
        <v>0</v>
      </c>
      <c r="I595" s="44"/>
      <c r="J595" s="3"/>
    </row>
    <row r="596" spans="1:10" ht="15" customHeight="1">
      <c r="A596" s="66"/>
      <c r="B596" s="86">
        <v>4212</v>
      </c>
      <c r="C596" s="66" t="s">
        <v>119</v>
      </c>
      <c r="D596" s="66"/>
      <c r="E596" s="87">
        <v>350000</v>
      </c>
      <c r="F596" s="87">
        <v>0</v>
      </c>
      <c r="G596" s="36">
        <v>283602</v>
      </c>
      <c r="H596" s="87">
        <v>0</v>
      </c>
      <c r="I596" s="44"/>
      <c r="J596" s="3"/>
    </row>
    <row r="597" spans="1:10" ht="14.25">
      <c r="A597" s="66" t="s">
        <v>370</v>
      </c>
      <c r="B597" s="86"/>
      <c r="C597" s="66"/>
      <c r="D597" s="66"/>
      <c r="E597" s="36">
        <v>30000</v>
      </c>
      <c r="F597" s="87">
        <v>0</v>
      </c>
      <c r="G597" s="87">
        <v>0</v>
      </c>
      <c r="H597" s="87">
        <v>0</v>
      </c>
      <c r="I597" s="44"/>
      <c r="J597" s="3"/>
    </row>
    <row r="598" spans="1:10" ht="14.25">
      <c r="A598" s="66"/>
      <c r="B598" s="70">
        <v>42</v>
      </c>
      <c r="C598" s="66" t="s">
        <v>300</v>
      </c>
      <c r="D598" s="66"/>
      <c r="E598" s="36">
        <v>30000</v>
      </c>
      <c r="F598" s="87">
        <v>0</v>
      </c>
      <c r="G598" s="87">
        <v>0</v>
      </c>
      <c r="H598" s="87">
        <v>0</v>
      </c>
      <c r="I598" s="44"/>
      <c r="J598" s="3"/>
    </row>
    <row r="599" spans="1:10" ht="14.25">
      <c r="A599" s="66"/>
      <c r="B599" s="73">
        <v>421</v>
      </c>
      <c r="C599" s="66" t="s">
        <v>325</v>
      </c>
      <c r="D599" s="66"/>
      <c r="E599" s="36">
        <v>30000</v>
      </c>
      <c r="F599" s="87">
        <v>0</v>
      </c>
      <c r="G599" s="87">
        <v>0</v>
      </c>
      <c r="H599" s="87">
        <v>0</v>
      </c>
      <c r="I599" s="44"/>
      <c r="J599" s="3"/>
    </row>
    <row r="600" spans="1:10" ht="14.25">
      <c r="A600" s="66"/>
      <c r="B600" s="86">
        <v>4212</v>
      </c>
      <c r="C600" s="66" t="s">
        <v>371</v>
      </c>
      <c r="D600" s="66"/>
      <c r="E600" s="36">
        <v>30000</v>
      </c>
      <c r="F600" s="87">
        <v>0</v>
      </c>
      <c r="G600" s="87">
        <v>0</v>
      </c>
      <c r="H600" s="87">
        <v>0</v>
      </c>
      <c r="I600" s="44"/>
      <c r="J600" s="3"/>
    </row>
    <row r="601" spans="1:10" ht="14.25">
      <c r="A601" s="66" t="s">
        <v>372</v>
      </c>
      <c r="B601" s="86"/>
      <c r="C601" s="66"/>
      <c r="D601" s="66"/>
      <c r="E601" s="87">
        <v>300000</v>
      </c>
      <c r="F601" s="87">
        <v>0</v>
      </c>
      <c r="G601" s="87">
        <v>0</v>
      </c>
      <c r="H601" s="87">
        <v>0</v>
      </c>
      <c r="I601" s="44"/>
      <c r="J601" s="3"/>
    </row>
    <row r="602" spans="1:10" ht="14.25">
      <c r="A602" s="66"/>
      <c r="B602" s="70">
        <v>42</v>
      </c>
      <c r="C602" s="66" t="s">
        <v>300</v>
      </c>
      <c r="D602" s="66"/>
      <c r="E602" s="87">
        <v>300000</v>
      </c>
      <c r="F602" s="87">
        <v>0</v>
      </c>
      <c r="G602" s="87">
        <v>0</v>
      </c>
      <c r="H602" s="87">
        <v>0</v>
      </c>
      <c r="I602" s="44"/>
      <c r="J602" s="3"/>
    </row>
    <row r="603" spans="1:10" ht="14.25">
      <c r="A603" s="66"/>
      <c r="B603" s="73">
        <v>421</v>
      </c>
      <c r="C603" s="66" t="s">
        <v>325</v>
      </c>
      <c r="D603" s="66"/>
      <c r="E603" s="87">
        <v>300000</v>
      </c>
      <c r="F603" s="87">
        <v>0</v>
      </c>
      <c r="G603" s="87">
        <v>0</v>
      </c>
      <c r="H603" s="87">
        <v>0</v>
      </c>
      <c r="I603" s="44"/>
      <c r="J603" s="3"/>
    </row>
    <row r="604" spans="1:10" ht="14.25">
      <c r="A604" s="66"/>
      <c r="B604" s="86">
        <v>4212</v>
      </c>
      <c r="C604" s="66" t="s">
        <v>373</v>
      </c>
      <c r="D604" s="66"/>
      <c r="E604" s="87">
        <v>300000</v>
      </c>
      <c r="F604" s="87">
        <v>0</v>
      </c>
      <c r="G604" s="87">
        <v>0</v>
      </c>
      <c r="H604" s="87">
        <v>0</v>
      </c>
      <c r="I604" s="44"/>
      <c r="J604" s="3"/>
    </row>
    <row r="605" spans="1:10" ht="14.25">
      <c r="A605" s="66" t="s">
        <v>374</v>
      </c>
      <c r="B605" s="86"/>
      <c r="C605" s="66"/>
      <c r="D605" s="66"/>
      <c r="E605" s="36">
        <v>600000</v>
      </c>
      <c r="F605" s="87">
        <v>0</v>
      </c>
      <c r="G605" s="87">
        <v>0</v>
      </c>
      <c r="H605" s="87">
        <v>0</v>
      </c>
      <c r="I605" s="44"/>
      <c r="J605" s="3"/>
    </row>
    <row r="606" spans="1:10" ht="14.25">
      <c r="A606" s="66"/>
      <c r="B606" s="70">
        <v>42</v>
      </c>
      <c r="C606" s="66" t="s">
        <v>300</v>
      </c>
      <c r="D606" s="66"/>
      <c r="E606" s="36">
        <v>600000</v>
      </c>
      <c r="F606" s="87">
        <v>0</v>
      </c>
      <c r="G606" s="87">
        <v>0</v>
      </c>
      <c r="H606" s="87">
        <v>0</v>
      </c>
      <c r="I606" s="44"/>
      <c r="J606" s="3"/>
    </row>
    <row r="607" spans="1:10" ht="14.25">
      <c r="A607" s="66"/>
      <c r="B607" s="86">
        <v>4213</v>
      </c>
      <c r="C607" s="66" t="s">
        <v>375</v>
      </c>
      <c r="D607" s="66"/>
      <c r="E607" s="36">
        <v>600000</v>
      </c>
      <c r="F607" s="87">
        <v>0</v>
      </c>
      <c r="G607" s="87">
        <v>0</v>
      </c>
      <c r="H607" s="87">
        <v>0</v>
      </c>
      <c r="I607" s="44"/>
      <c r="J607" s="3"/>
    </row>
    <row r="608" spans="1:10" ht="14.25">
      <c r="A608" s="66" t="s">
        <v>376</v>
      </c>
      <c r="B608" s="86"/>
      <c r="C608" s="66"/>
      <c r="D608" s="66"/>
      <c r="E608" s="36">
        <v>5000</v>
      </c>
      <c r="F608" s="87">
        <v>0</v>
      </c>
      <c r="G608" s="87">
        <v>0</v>
      </c>
      <c r="H608" s="87">
        <v>0</v>
      </c>
      <c r="I608" s="44"/>
      <c r="J608" s="3"/>
    </row>
    <row r="609" spans="1:10" ht="14.25">
      <c r="A609" s="66"/>
      <c r="B609" s="70">
        <v>42</v>
      </c>
      <c r="C609" s="66" t="s">
        <v>300</v>
      </c>
      <c r="D609" s="66"/>
      <c r="E609" s="36">
        <v>5000</v>
      </c>
      <c r="F609" s="87">
        <v>0</v>
      </c>
      <c r="G609" s="87">
        <v>0</v>
      </c>
      <c r="H609" s="87">
        <v>0</v>
      </c>
      <c r="I609" s="44"/>
      <c r="J609" s="3"/>
    </row>
    <row r="610" spans="1:10" ht="14.25">
      <c r="A610" s="66"/>
      <c r="B610" s="73">
        <v>421</v>
      </c>
      <c r="C610" s="66" t="s">
        <v>325</v>
      </c>
      <c r="D610" s="66"/>
      <c r="E610" s="36">
        <v>5000</v>
      </c>
      <c r="F610" s="87">
        <v>0</v>
      </c>
      <c r="G610" s="87">
        <v>0</v>
      </c>
      <c r="H610" s="87">
        <v>0</v>
      </c>
      <c r="I610" s="44"/>
      <c r="J610" s="3"/>
    </row>
    <row r="611" spans="1:10" ht="14.25">
      <c r="A611" s="66"/>
      <c r="B611" s="86">
        <v>4212</v>
      </c>
      <c r="C611" s="66" t="s">
        <v>377</v>
      </c>
      <c r="D611" s="66"/>
      <c r="E611" s="36">
        <v>5000</v>
      </c>
      <c r="F611" s="87">
        <v>0</v>
      </c>
      <c r="G611" s="87">
        <v>0</v>
      </c>
      <c r="H611" s="87">
        <v>0</v>
      </c>
      <c r="I611" s="44"/>
      <c r="J611" s="3"/>
    </row>
    <row r="612" spans="1:10" ht="14.25">
      <c r="A612" s="77" t="s">
        <v>378</v>
      </c>
      <c r="B612" s="90"/>
      <c r="C612" s="77"/>
      <c r="D612" s="77"/>
      <c r="E612" s="36">
        <v>200000</v>
      </c>
      <c r="F612" s="87">
        <v>0</v>
      </c>
      <c r="G612" s="87">
        <v>0</v>
      </c>
      <c r="H612" s="87">
        <v>0</v>
      </c>
      <c r="I612" s="44"/>
      <c r="J612" s="3"/>
    </row>
    <row r="613" spans="1:10" ht="14.25">
      <c r="A613" s="66"/>
      <c r="B613" s="70">
        <v>42</v>
      </c>
      <c r="C613" s="66" t="s">
        <v>300</v>
      </c>
      <c r="D613" s="66"/>
      <c r="E613" s="36">
        <v>200000</v>
      </c>
      <c r="F613" s="87">
        <v>0</v>
      </c>
      <c r="G613" s="87">
        <v>0</v>
      </c>
      <c r="H613" s="87">
        <v>0</v>
      </c>
      <c r="I613" s="44"/>
      <c r="J613" s="3"/>
    </row>
    <row r="614" spans="1:10" ht="14.25">
      <c r="A614" s="66"/>
      <c r="B614" s="73">
        <v>421</v>
      </c>
      <c r="C614" s="66" t="s">
        <v>325</v>
      </c>
      <c r="D614" s="66"/>
      <c r="E614" s="36">
        <v>200000</v>
      </c>
      <c r="F614" s="87">
        <v>0</v>
      </c>
      <c r="G614" s="87">
        <v>0</v>
      </c>
      <c r="H614" s="87">
        <v>0</v>
      </c>
      <c r="I614" s="44"/>
      <c r="J614" s="3"/>
    </row>
    <row r="615" spans="1:10" ht="14.25">
      <c r="A615" s="66"/>
      <c r="B615" s="86">
        <v>4212</v>
      </c>
      <c r="C615" s="66" t="s">
        <v>379</v>
      </c>
      <c r="D615" s="66"/>
      <c r="E615" s="36">
        <v>200000</v>
      </c>
      <c r="F615" s="87">
        <v>0</v>
      </c>
      <c r="G615" s="87">
        <v>0</v>
      </c>
      <c r="H615" s="87">
        <v>0</v>
      </c>
      <c r="I615" s="44"/>
      <c r="J615" s="3"/>
    </row>
    <row r="616" spans="1:10" ht="14.25">
      <c r="A616" s="66" t="s">
        <v>380</v>
      </c>
      <c r="B616" s="86"/>
      <c r="C616" s="66"/>
      <c r="D616" s="86"/>
      <c r="E616" s="87">
        <v>50000</v>
      </c>
      <c r="F616" s="87">
        <v>0</v>
      </c>
      <c r="G616" s="87">
        <v>0</v>
      </c>
      <c r="H616" s="87">
        <v>0</v>
      </c>
      <c r="I616" s="44"/>
      <c r="J616" s="3"/>
    </row>
    <row r="617" spans="1:10" ht="14.25">
      <c r="A617" s="66"/>
      <c r="B617" s="70">
        <v>42</v>
      </c>
      <c r="C617" s="66" t="s">
        <v>300</v>
      </c>
      <c r="D617" s="86"/>
      <c r="E617" s="87">
        <v>50000</v>
      </c>
      <c r="F617" s="87">
        <v>0</v>
      </c>
      <c r="G617" s="87">
        <v>0</v>
      </c>
      <c r="H617" s="87">
        <v>0</v>
      </c>
      <c r="I617" s="44"/>
      <c r="J617" s="3"/>
    </row>
    <row r="618" spans="1:10" ht="14.25">
      <c r="A618" s="66"/>
      <c r="B618" s="73">
        <v>423</v>
      </c>
      <c r="C618" s="66" t="s">
        <v>381</v>
      </c>
      <c r="D618" s="86"/>
      <c r="E618" s="87">
        <v>50000</v>
      </c>
      <c r="F618" s="87">
        <v>0</v>
      </c>
      <c r="G618" s="87">
        <v>0</v>
      </c>
      <c r="H618" s="87">
        <v>0</v>
      </c>
      <c r="I618" s="44"/>
      <c r="J618" s="3"/>
    </row>
    <row r="619" spans="1:10" ht="14.25">
      <c r="A619" s="66"/>
      <c r="B619" s="86">
        <v>4231</v>
      </c>
      <c r="C619" s="66" t="s">
        <v>382</v>
      </c>
      <c r="D619" s="86"/>
      <c r="E619" s="87">
        <v>50000</v>
      </c>
      <c r="F619" s="87">
        <v>0</v>
      </c>
      <c r="G619" s="87">
        <v>0</v>
      </c>
      <c r="H619" s="87">
        <v>0</v>
      </c>
      <c r="I619" s="44"/>
      <c r="J619" s="3"/>
    </row>
    <row r="620" spans="1:10" ht="14.25">
      <c r="A620" s="66" t="s">
        <v>383</v>
      </c>
      <c r="B620" s="86"/>
      <c r="C620" s="66"/>
      <c r="D620" s="86"/>
      <c r="E620" s="87">
        <v>10000</v>
      </c>
      <c r="F620" s="87">
        <v>211000</v>
      </c>
      <c r="G620" s="36">
        <v>210255</v>
      </c>
      <c r="H620" s="66">
        <v>99.64</v>
      </c>
      <c r="I620" s="44"/>
      <c r="J620" s="3"/>
    </row>
    <row r="621" spans="1:10" ht="14.25">
      <c r="A621" s="66"/>
      <c r="B621" s="70">
        <v>42</v>
      </c>
      <c r="C621" s="66" t="s">
        <v>300</v>
      </c>
      <c r="D621" s="86"/>
      <c r="E621" s="87">
        <v>10000</v>
      </c>
      <c r="F621" s="87">
        <v>211000</v>
      </c>
      <c r="G621" s="36">
        <v>210255</v>
      </c>
      <c r="H621" s="66">
        <v>99.64</v>
      </c>
      <c r="I621" s="44"/>
      <c r="J621" s="3"/>
    </row>
    <row r="622" spans="1:10" ht="14.25">
      <c r="A622" s="66"/>
      <c r="B622" s="73">
        <v>421</v>
      </c>
      <c r="C622" s="66" t="s">
        <v>325</v>
      </c>
      <c r="D622" s="66"/>
      <c r="E622" s="87">
        <v>10000</v>
      </c>
      <c r="F622" s="87">
        <v>211000</v>
      </c>
      <c r="G622" s="36">
        <v>210255</v>
      </c>
      <c r="H622" s="66">
        <v>99.64</v>
      </c>
      <c r="I622" s="44"/>
      <c r="J622" s="3"/>
    </row>
    <row r="623" spans="1:10" ht="14.25">
      <c r="A623" s="66"/>
      <c r="B623" s="86">
        <v>42144</v>
      </c>
      <c r="C623" s="66" t="s">
        <v>384</v>
      </c>
      <c r="D623" s="86"/>
      <c r="E623" s="87">
        <v>10000</v>
      </c>
      <c r="F623" s="87">
        <v>211000</v>
      </c>
      <c r="G623" s="36">
        <v>210255</v>
      </c>
      <c r="H623" s="66">
        <v>99.64</v>
      </c>
      <c r="I623" s="44"/>
      <c r="J623" s="3"/>
    </row>
    <row r="624" spans="1:10" ht="14.25">
      <c r="A624" s="66" t="s">
        <v>385</v>
      </c>
      <c r="B624" s="86"/>
      <c r="C624" s="66"/>
      <c r="D624" s="86"/>
      <c r="E624" s="87">
        <v>300000</v>
      </c>
      <c r="F624" s="87">
        <v>0</v>
      </c>
      <c r="G624" s="87">
        <v>0</v>
      </c>
      <c r="H624" s="87">
        <v>0</v>
      </c>
      <c r="I624" s="44"/>
      <c r="J624" s="3"/>
    </row>
    <row r="625" spans="1:10" ht="14.25">
      <c r="A625" s="66"/>
      <c r="B625" s="70">
        <v>42</v>
      </c>
      <c r="C625" s="66" t="s">
        <v>300</v>
      </c>
      <c r="D625" s="86"/>
      <c r="E625" s="87">
        <v>300000</v>
      </c>
      <c r="F625" s="87">
        <v>0</v>
      </c>
      <c r="G625" s="87">
        <v>0</v>
      </c>
      <c r="H625" s="87">
        <v>0</v>
      </c>
      <c r="I625" s="44"/>
      <c r="J625" s="3"/>
    </row>
    <row r="626" spans="1:10" ht="14.25">
      <c r="A626" s="66"/>
      <c r="B626" s="86">
        <v>426</v>
      </c>
      <c r="C626" s="66" t="s">
        <v>386</v>
      </c>
      <c r="D626" s="86"/>
      <c r="E626" s="87">
        <v>300000</v>
      </c>
      <c r="F626" s="87">
        <v>0</v>
      </c>
      <c r="G626" s="87">
        <v>0</v>
      </c>
      <c r="H626" s="87">
        <v>0</v>
      </c>
      <c r="I626" s="44"/>
      <c r="J626" s="3"/>
    </row>
    <row r="627" spans="1:10" ht="14.25">
      <c r="A627" s="86"/>
      <c r="B627" s="86">
        <v>4263</v>
      </c>
      <c r="C627" s="66" t="s">
        <v>387</v>
      </c>
      <c r="D627" s="86"/>
      <c r="E627" s="87">
        <v>300000</v>
      </c>
      <c r="F627" s="87">
        <v>0</v>
      </c>
      <c r="G627" s="87">
        <v>0</v>
      </c>
      <c r="H627" s="87">
        <v>0</v>
      </c>
      <c r="I627" s="44"/>
      <c r="J627" s="3"/>
    </row>
    <row r="628" spans="1:10" ht="14.25">
      <c r="A628" s="66" t="s">
        <v>388</v>
      </c>
      <c r="B628" s="86"/>
      <c r="C628" s="66"/>
      <c r="D628" s="86"/>
      <c r="E628" s="87">
        <v>50000</v>
      </c>
      <c r="F628" s="87">
        <v>39000</v>
      </c>
      <c r="G628" s="36">
        <v>38955</v>
      </c>
      <c r="H628" s="66">
        <v>99.98</v>
      </c>
      <c r="I628" s="44"/>
      <c r="J628" s="3"/>
    </row>
    <row r="629" spans="1:10" ht="14.25">
      <c r="A629" s="66"/>
      <c r="B629" s="70">
        <v>42</v>
      </c>
      <c r="C629" s="66" t="s">
        <v>300</v>
      </c>
      <c r="D629" s="86"/>
      <c r="E629" s="87">
        <v>50000</v>
      </c>
      <c r="F629" s="87">
        <v>39000</v>
      </c>
      <c r="G629" s="36">
        <v>38955</v>
      </c>
      <c r="H629" s="66">
        <v>99.98</v>
      </c>
      <c r="I629" s="44"/>
      <c r="J629" s="3"/>
    </row>
    <row r="630" spans="1:10" ht="14.25">
      <c r="A630" s="66"/>
      <c r="B630" s="86">
        <v>421</v>
      </c>
      <c r="C630" s="66" t="s">
        <v>325</v>
      </c>
      <c r="D630" s="86"/>
      <c r="E630" s="87">
        <v>50000</v>
      </c>
      <c r="F630" s="87">
        <v>39000</v>
      </c>
      <c r="G630" s="36">
        <v>38955</v>
      </c>
      <c r="H630" s="66">
        <v>99.98</v>
      </c>
      <c r="I630" s="44"/>
      <c r="J630" s="3"/>
    </row>
    <row r="631" spans="1:10" ht="14.25">
      <c r="A631" s="86"/>
      <c r="B631" s="86">
        <v>4212</v>
      </c>
      <c r="C631" s="66" t="s">
        <v>119</v>
      </c>
      <c r="D631" s="86"/>
      <c r="E631" s="87">
        <v>50000</v>
      </c>
      <c r="F631" s="87">
        <v>39000</v>
      </c>
      <c r="G631" s="36">
        <v>38955</v>
      </c>
      <c r="H631" s="66">
        <v>99.98</v>
      </c>
      <c r="I631" s="44"/>
      <c r="J631" s="3"/>
    </row>
    <row r="632" spans="1:10" ht="14.25">
      <c r="A632" s="66" t="s">
        <v>389</v>
      </c>
      <c r="B632" s="86"/>
      <c r="C632" s="66"/>
      <c r="D632" s="86"/>
      <c r="E632" s="87">
        <v>500000</v>
      </c>
      <c r="F632" s="87">
        <v>0</v>
      </c>
      <c r="G632" s="87">
        <v>0</v>
      </c>
      <c r="H632" s="87">
        <v>0</v>
      </c>
      <c r="I632" s="44"/>
      <c r="J632" s="3"/>
    </row>
    <row r="633" spans="1:10" ht="14.25">
      <c r="A633" s="66"/>
      <c r="B633" s="70">
        <v>42</v>
      </c>
      <c r="C633" s="66" t="s">
        <v>300</v>
      </c>
      <c r="D633" s="86"/>
      <c r="E633" s="87">
        <v>500000</v>
      </c>
      <c r="F633" s="87">
        <v>0</v>
      </c>
      <c r="G633" s="87">
        <v>0</v>
      </c>
      <c r="H633" s="87">
        <v>0</v>
      </c>
      <c r="I633" s="44"/>
      <c r="J633" s="3"/>
    </row>
    <row r="634" spans="1:10" ht="14.25">
      <c r="A634" s="66"/>
      <c r="B634" s="73">
        <v>421</v>
      </c>
      <c r="C634" s="66" t="s">
        <v>325</v>
      </c>
      <c r="D634" s="66"/>
      <c r="E634" s="87">
        <v>500000</v>
      </c>
      <c r="F634" s="87">
        <v>0</v>
      </c>
      <c r="G634" s="87">
        <v>0</v>
      </c>
      <c r="H634" s="87">
        <v>0</v>
      </c>
      <c r="I634" s="44"/>
      <c r="J634" s="3"/>
    </row>
    <row r="635" spans="1:10" ht="14.25">
      <c r="A635" s="66"/>
      <c r="B635" s="86">
        <v>4213</v>
      </c>
      <c r="C635" s="66" t="s">
        <v>390</v>
      </c>
      <c r="D635" s="66"/>
      <c r="E635" s="87">
        <v>500000</v>
      </c>
      <c r="F635" s="87">
        <v>0</v>
      </c>
      <c r="G635" s="87">
        <v>0</v>
      </c>
      <c r="H635" s="87">
        <v>0</v>
      </c>
      <c r="I635" s="44"/>
      <c r="J635" s="3"/>
    </row>
    <row r="636" spans="1:10" ht="14.25">
      <c r="A636" s="66" t="s">
        <v>391</v>
      </c>
      <c r="B636" s="86"/>
      <c r="C636" s="66"/>
      <c r="D636" s="86"/>
      <c r="E636" s="87">
        <v>1300000</v>
      </c>
      <c r="F636" s="87">
        <v>0</v>
      </c>
      <c r="G636" s="87">
        <v>0</v>
      </c>
      <c r="H636" s="87">
        <v>0</v>
      </c>
      <c r="I636" s="44"/>
      <c r="J636" s="3"/>
    </row>
    <row r="637" spans="1:10" ht="14.25">
      <c r="A637" s="66"/>
      <c r="B637" s="70">
        <v>42</v>
      </c>
      <c r="C637" s="66" t="s">
        <v>300</v>
      </c>
      <c r="D637" s="86"/>
      <c r="E637" s="87">
        <v>1300000</v>
      </c>
      <c r="F637" s="87">
        <v>0</v>
      </c>
      <c r="G637" s="87">
        <v>0</v>
      </c>
      <c r="H637" s="87">
        <v>0</v>
      </c>
      <c r="I637" s="44"/>
      <c r="J637" s="3"/>
    </row>
    <row r="638" spans="1:10" ht="14.25">
      <c r="A638" s="66"/>
      <c r="B638" s="73">
        <v>421</v>
      </c>
      <c r="C638" s="66" t="s">
        <v>325</v>
      </c>
      <c r="D638" s="66"/>
      <c r="E638" s="87">
        <v>1300000</v>
      </c>
      <c r="F638" s="87">
        <v>0</v>
      </c>
      <c r="G638" s="87">
        <v>0</v>
      </c>
      <c r="H638" s="87">
        <v>0</v>
      </c>
      <c r="I638" s="44"/>
      <c r="J638" s="3"/>
    </row>
    <row r="639" spans="1:10" ht="14.25">
      <c r="A639" s="66"/>
      <c r="B639" s="86">
        <v>4213</v>
      </c>
      <c r="C639" s="66" t="s">
        <v>392</v>
      </c>
      <c r="D639" s="66"/>
      <c r="E639" s="87">
        <v>1300000</v>
      </c>
      <c r="F639" s="87">
        <v>0</v>
      </c>
      <c r="G639" s="87">
        <v>0</v>
      </c>
      <c r="H639" s="87">
        <v>0</v>
      </c>
      <c r="I639" s="44"/>
      <c r="J639" s="3"/>
    </row>
    <row r="640" spans="1:10" ht="14.25">
      <c r="A640" s="66" t="s">
        <v>393</v>
      </c>
      <c r="B640" s="86"/>
      <c r="C640" s="66"/>
      <c r="D640" s="86"/>
      <c r="E640" s="87">
        <v>10000</v>
      </c>
      <c r="F640" s="87">
        <v>0</v>
      </c>
      <c r="G640" s="87">
        <v>0</v>
      </c>
      <c r="H640" s="87">
        <v>0</v>
      </c>
      <c r="I640" s="44"/>
      <c r="J640" s="3"/>
    </row>
    <row r="641" spans="1:10" ht="14.25">
      <c r="A641" s="66"/>
      <c r="B641" s="70">
        <v>42</v>
      </c>
      <c r="C641" s="66" t="s">
        <v>300</v>
      </c>
      <c r="D641" s="86"/>
      <c r="E641" s="87">
        <v>10000</v>
      </c>
      <c r="F641" s="87">
        <v>0</v>
      </c>
      <c r="G641" s="87">
        <v>0</v>
      </c>
      <c r="H641" s="87">
        <v>0</v>
      </c>
      <c r="I641" s="44"/>
      <c r="J641" s="3"/>
    </row>
    <row r="642" spans="1:10" ht="14.25">
      <c r="A642" s="66"/>
      <c r="B642" s="86">
        <v>421</v>
      </c>
      <c r="C642" s="66" t="s">
        <v>394</v>
      </c>
      <c r="D642" s="86"/>
      <c r="E642" s="87">
        <v>10000</v>
      </c>
      <c r="F642" s="87">
        <v>0</v>
      </c>
      <c r="G642" s="87">
        <v>0</v>
      </c>
      <c r="H642" s="87">
        <v>0</v>
      </c>
      <c r="I642" s="44"/>
      <c r="J642" s="3"/>
    </row>
    <row r="643" spans="1:10" ht="14.25">
      <c r="A643" s="86"/>
      <c r="B643" s="86">
        <v>4212</v>
      </c>
      <c r="C643" s="66" t="s">
        <v>394</v>
      </c>
      <c r="D643" s="86"/>
      <c r="E643" s="87">
        <v>10000</v>
      </c>
      <c r="F643" s="87">
        <v>0</v>
      </c>
      <c r="G643" s="87">
        <v>0</v>
      </c>
      <c r="H643" s="87">
        <v>0</v>
      </c>
      <c r="I643" s="44"/>
      <c r="J643" s="3"/>
    </row>
    <row r="644" spans="1:10" ht="14.25">
      <c r="A644" s="70" t="s">
        <v>395</v>
      </c>
      <c r="B644" s="70"/>
      <c r="C644" s="149"/>
      <c r="D644" s="70"/>
      <c r="E644" s="87">
        <v>20000</v>
      </c>
      <c r="F644" s="87">
        <v>0</v>
      </c>
      <c r="G644" s="87">
        <v>0</v>
      </c>
      <c r="H644" s="87">
        <v>0</v>
      </c>
      <c r="I644" s="44"/>
      <c r="J644" s="3"/>
    </row>
    <row r="645" spans="1:10" ht="14.25">
      <c r="A645" s="86"/>
      <c r="B645" s="86">
        <v>421</v>
      </c>
      <c r="C645" s="66" t="s">
        <v>356</v>
      </c>
      <c r="D645" s="86"/>
      <c r="E645" s="87">
        <v>20000</v>
      </c>
      <c r="F645" s="87">
        <v>0</v>
      </c>
      <c r="G645" s="87">
        <v>0</v>
      </c>
      <c r="H645" s="87">
        <v>0</v>
      </c>
      <c r="I645" s="44"/>
      <c r="J645" s="3"/>
    </row>
    <row r="646" spans="1:10" ht="14.25">
      <c r="A646" s="86"/>
      <c r="B646" s="86">
        <v>4212</v>
      </c>
      <c r="C646" s="66" t="s">
        <v>396</v>
      </c>
      <c r="D646" s="86"/>
      <c r="E646" s="87">
        <v>20000</v>
      </c>
      <c r="F646" s="87">
        <v>0</v>
      </c>
      <c r="G646" s="87">
        <v>0</v>
      </c>
      <c r="H646" s="87">
        <v>0</v>
      </c>
      <c r="I646" s="44"/>
      <c r="J646" s="3"/>
    </row>
    <row r="647" spans="1:10" ht="14.25">
      <c r="A647" s="70" t="s">
        <v>397</v>
      </c>
      <c r="B647" s="70"/>
      <c r="C647" s="66"/>
      <c r="D647" s="86"/>
      <c r="E647" s="87">
        <v>50000</v>
      </c>
      <c r="F647" s="87">
        <v>0</v>
      </c>
      <c r="G647" s="87">
        <v>0</v>
      </c>
      <c r="H647" s="87">
        <v>0</v>
      </c>
      <c r="I647" s="44"/>
      <c r="J647" s="3"/>
    </row>
    <row r="648" spans="1:10" ht="14.25">
      <c r="A648" s="86"/>
      <c r="B648" s="86">
        <v>421</v>
      </c>
      <c r="C648" s="66" t="s">
        <v>356</v>
      </c>
      <c r="D648" s="86"/>
      <c r="E648" s="87">
        <v>50000</v>
      </c>
      <c r="F648" s="87">
        <v>0</v>
      </c>
      <c r="G648" s="87">
        <v>0</v>
      </c>
      <c r="H648" s="87">
        <v>0</v>
      </c>
      <c r="I648" s="44"/>
      <c r="J648" s="3"/>
    </row>
    <row r="649" spans="1:10" ht="14.25">
      <c r="A649" s="86"/>
      <c r="B649" s="86">
        <v>4212</v>
      </c>
      <c r="C649" s="66" t="s">
        <v>398</v>
      </c>
      <c r="D649" s="86"/>
      <c r="E649" s="87">
        <v>50000</v>
      </c>
      <c r="F649" s="87">
        <v>0</v>
      </c>
      <c r="G649" s="87">
        <v>0</v>
      </c>
      <c r="H649" s="87">
        <v>0</v>
      </c>
      <c r="I649" s="44"/>
      <c r="J649" s="3"/>
    </row>
    <row r="650" spans="1:10" ht="14.25">
      <c r="A650" s="66" t="s">
        <v>399</v>
      </c>
      <c r="B650" s="66"/>
      <c r="C650" s="66"/>
      <c r="D650" s="66"/>
      <c r="E650" s="36">
        <v>331152</v>
      </c>
      <c r="F650" s="87">
        <v>0</v>
      </c>
      <c r="G650" s="87">
        <v>0</v>
      </c>
      <c r="H650" s="87">
        <v>0</v>
      </c>
      <c r="I650" s="44"/>
      <c r="J650" s="3"/>
    </row>
    <row r="651" spans="1:10" ht="14.25">
      <c r="A651" s="66"/>
      <c r="B651" s="70">
        <v>42</v>
      </c>
      <c r="C651" s="66" t="s">
        <v>300</v>
      </c>
      <c r="D651" s="66"/>
      <c r="E651" s="36">
        <v>331152</v>
      </c>
      <c r="F651" s="87">
        <v>0</v>
      </c>
      <c r="G651" s="87">
        <v>0</v>
      </c>
      <c r="H651" s="87">
        <v>0</v>
      </c>
      <c r="I651" s="44"/>
      <c r="J651" s="3"/>
    </row>
    <row r="652" spans="1:10" ht="14.25">
      <c r="A652" s="66"/>
      <c r="B652" s="73">
        <v>421</v>
      </c>
      <c r="C652" s="66" t="s">
        <v>325</v>
      </c>
      <c r="D652" s="66"/>
      <c r="E652" s="36">
        <v>331152</v>
      </c>
      <c r="F652" s="87">
        <v>0</v>
      </c>
      <c r="G652" s="87">
        <v>0</v>
      </c>
      <c r="H652" s="87">
        <v>0</v>
      </c>
      <c r="I652" s="44"/>
      <c r="J652" s="3"/>
    </row>
    <row r="653" spans="1:10" ht="14.25">
      <c r="A653" s="66"/>
      <c r="B653" s="86">
        <v>4214</v>
      </c>
      <c r="C653" s="66" t="s">
        <v>356</v>
      </c>
      <c r="D653" s="66"/>
      <c r="E653" s="36">
        <v>331152</v>
      </c>
      <c r="F653" s="87">
        <v>0</v>
      </c>
      <c r="G653" s="87">
        <v>0</v>
      </c>
      <c r="H653" s="87">
        <v>0</v>
      </c>
      <c r="I653" s="44"/>
      <c r="J653" s="3"/>
    </row>
    <row r="654" spans="1:10" ht="14.25">
      <c r="A654" s="77" t="s">
        <v>400</v>
      </c>
      <c r="B654" s="90"/>
      <c r="C654" s="77"/>
      <c r="D654" s="90"/>
      <c r="E654" s="87">
        <v>100000</v>
      </c>
      <c r="F654" s="87">
        <v>0</v>
      </c>
      <c r="G654" s="87">
        <v>0</v>
      </c>
      <c r="H654" s="87">
        <v>0</v>
      </c>
      <c r="I654" s="44"/>
      <c r="J654" s="3"/>
    </row>
    <row r="655" spans="1:10" ht="14.25">
      <c r="A655" s="77"/>
      <c r="B655" s="98">
        <v>42</v>
      </c>
      <c r="C655" s="77" t="s">
        <v>300</v>
      </c>
      <c r="D655" s="90"/>
      <c r="E655" s="87">
        <v>100000</v>
      </c>
      <c r="F655" s="87">
        <v>0</v>
      </c>
      <c r="G655" s="87">
        <v>0</v>
      </c>
      <c r="H655" s="87">
        <v>0</v>
      </c>
      <c r="I655" s="44"/>
      <c r="J655" s="3"/>
    </row>
    <row r="656" spans="1:10" ht="14.25">
      <c r="A656" s="77"/>
      <c r="B656" s="97">
        <v>421</v>
      </c>
      <c r="C656" s="77" t="s">
        <v>325</v>
      </c>
      <c r="D656" s="90"/>
      <c r="E656" s="87">
        <v>100000</v>
      </c>
      <c r="F656" s="87">
        <v>0</v>
      </c>
      <c r="G656" s="87">
        <v>0</v>
      </c>
      <c r="H656" s="87">
        <v>0</v>
      </c>
      <c r="I656" s="44"/>
      <c r="J656" s="3"/>
    </row>
    <row r="657" spans="1:10" ht="14.25">
      <c r="A657" s="66"/>
      <c r="B657" s="66">
        <v>4214</v>
      </c>
      <c r="C657" s="77" t="s">
        <v>401</v>
      </c>
      <c r="D657" s="90"/>
      <c r="E657" s="87">
        <v>100000</v>
      </c>
      <c r="F657" s="87">
        <v>0</v>
      </c>
      <c r="G657" s="87">
        <v>0</v>
      </c>
      <c r="H657" s="87">
        <v>0</v>
      </c>
      <c r="I657" s="44"/>
      <c r="J657" s="3"/>
    </row>
    <row r="658" spans="1:10" ht="14.25">
      <c r="A658" s="77" t="s">
        <v>402</v>
      </c>
      <c r="B658" s="90"/>
      <c r="C658" s="77"/>
      <c r="D658" s="90"/>
      <c r="E658" s="87">
        <v>50000</v>
      </c>
      <c r="F658" s="87">
        <v>0</v>
      </c>
      <c r="G658" s="87">
        <v>0</v>
      </c>
      <c r="H658" s="87">
        <v>0</v>
      </c>
      <c r="I658" s="44"/>
      <c r="J658" s="3"/>
    </row>
    <row r="659" spans="1:10" ht="14.25">
      <c r="A659" s="77"/>
      <c r="B659" s="98">
        <v>42</v>
      </c>
      <c r="C659" s="77" t="s">
        <v>300</v>
      </c>
      <c r="D659" s="90"/>
      <c r="E659" s="87">
        <v>50000</v>
      </c>
      <c r="F659" s="87">
        <v>0</v>
      </c>
      <c r="G659" s="87">
        <v>0</v>
      </c>
      <c r="H659" s="87">
        <v>0</v>
      </c>
      <c r="I659" s="44"/>
      <c r="J659" s="3"/>
    </row>
    <row r="660" spans="1:10" ht="14.25">
      <c r="A660" s="77"/>
      <c r="B660" s="97">
        <v>421</v>
      </c>
      <c r="C660" s="77" t="s">
        <v>403</v>
      </c>
      <c r="D660" s="90"/>
      <c r="E660" s="87">
        <v>50000</v>
      </c>
      <c r="F660" s="87">
        <v>0</v>
      </c>
      <c r="G660" s="87">
        <v>0</v>
      </c>
      <c r="H660" s="87">
        <v>0</v>
      </c>
      <c r="I660" s="44"/>
      <c r="J660" s="3"/>
    </row>
    <row r="661" spans="1:10" ht="14.25">
      <c r="A661" s="66"/>
      <c r="B661" s="66">
        <v>4214</v>
      </c>
      <c r="C661" s="77" t="s">
        <v>404</v>
      </c>
      <c r="D661" s="90"/>
      <c r="E661" s="87">
        <v>50000</v>
      </c>
      <c r="F661" s="87">
        <v>0</v>
      </c>
      <c r="G661" s="87">
        <v>0</v>
      </c>
      <c r="H661" s="87">
        <v>0</v>
      </c>
      <c r="I661" s="44"/>
      <c r="J661" s="3"/>
    </row>
    <row r="662" spans="1:10" ht="14.25">
      <c r="A662" s="77" t="s">
        <v>405</v>
      </c>
      <c r="B662" s="90"/>
      <c r="C662" s="77"/>
      <c r="D662" s="90"/>
      <c r="E662" s="87">
        <v>100000</v>
      </c>
      <c r="F662" s="36">
        <v>400000</v>
      </c>
      <c r="G662" s="36">
        <v>509171</v>
      </c>
      <c r="H662" s="66">
        <v>127.29</v>
      </c>
      <c r="I662" s="44"/>
      <c r="J662" s="3"/>
    </row>
    <row r="663" spans="1:10" ht="14.25">
      <c r="A663" s="77"/>
      <c r="B663" s="98">
        <v>42</v>
      </c>
      <c r="C663" s="77" t="s">
        <v>300</v>
      </c>
      <c r="D663" s="90"/>
      <c r="E663" s="87">
        <v>100000</v>
      </c>
      <c r="F663" s="36">
        <v>400000</v>
      </c>
      <c r="G663" s="36">
        <v>509171</v>
      </c>
      <c r="H663" s="66">
        <v>127.29</v>
      </c>
      <c r="I663" s="44"/>
      <c r="J663" s="3"/>
    </row>
    <row r="664" spans="1:10" ht="14.25">
      <c r="A664" s="77"/>
      <c r="B664" s="97">
        <v>421</v>
      </c>
      <c r="C664" s="77" t="s">
        <v>325</v>
      </c>
      <c r="D664" s="90"/>
      <c r="E664" s="87">
        <v>100000</v>
      </c>
      <c r="F664" s="36">
        <v>400000</v>
      </c>
      <c r="G664" s="36">
        <v>509171</v>
      </c>
      <c r="H664" s="66">
        <v>127.29</v>
      </c>
      <c r="I664" s="44"/>
      <c r="J664" s="3"/>
    </row>
    <row r="665" spans="1:10" ht="14.25">
      <c r="A665" s="66"/>
      <c r="B665" s="66">
        <v>4214</v>
      </c>
      <c r="C665" s="77" t="s">
        <v>406</v>
      </c>
      <c r="D665" s="90"/>
      <c r="E665" s="87">
        <v>100000</v>
      </c>
      <c r="F665" s="36">
        <v>400000</v>
      </c>
      <c r="G665" s="36">
        <v>509171</v>
      </c>
      <c r="H665" s="66">
        <v>127.29</v>
      </c>
      <c r="I665" s="44"/>
      <c r="J665" s="3"/>
    </row>
    <row r="666" spans="1:10" ht="14.25">
      <c r="A666" s="77" t="s">
        <v>407</v>
      </c>
      <c r="B666" s="90"/>
      <c r="C666" s="77"/>
      <c r="D666" s="90"/>
      <c r="E666" s="87">
        <v>100000</v>
      </c>
      <c r="F666" s="87">
        <v>0</v>
      </c>
      <c r="G666" s="87">
        <v>0</v>
      </c>
      <c r="H666" s="87">
        <v>0</v>
      </c>
      <c r="I666" s="44"/>
      <c r="J666" s="3"/>
    </row>
    <row r="667" spans="1:10" ht="14.25">
      <c r="A667" s="77"/>
      <c r="B667" s="98">
        <v>42</v>
      </c>
      <c r="C667" s="77" t="s">
        <v>300</v>
      </c>
      <c r="D667" s="90"/>
      <c r="E667" s="87">
        <v>100000</v>
      </c>
      <c r="F667" s="87">
        <v>0</v>
      </c>
      <c r="G667" s="87">
        <v>0</v>
      </c>
      <c r="H667" s="87">
        <v>0</v>
      </c>
      <c r="I667" s="44"/>
      <c r="J667" s="3"/>
    </row>
    <row r="668" spans="1:10" ht="14.25">
      <c r="A668" s="77"/>
      <c r="B668" s="97">
        <v>421</v>
      </c>
      <c r="C668" s="77" t="s">
        <v>325</v>
      </c>
      <c r="D668" s="90"/>
      <c r="E668" s="87">
        <v>100000</v>
      </c>
      <c r="F668" s="87">
        <v>0</v>
      </c>
      <c r="G668" s="87">
        <v>0</v>
      </c>
      <c r="H668" s="87">
        <v>0</v>
      </c>
      <c r="I668" s="44"/>
      <c r="J668" s="3"/>
    </row>
    <row r="669" spans="1:10" ht="14.25">
      <c r="A669" s="66"/>
      <c r="B669" s="66">
        <v>4214</v>
      </c>
      <c r="C669" s="77" t="s">
        <v>408</v>
      </c>
      <c r="D669" s="90"/>
      <c r="E669" s="87">
        <v>100000</v>
      </c>
      <c r="F669" s="87">
        <v>0</v>
      </c>
      <c r="G669" s="87">
        <v>0</v>
      </c>
      <c r="H669" s="87">
        <v>0</v>
      </c>
      <c r="I669" s="44"/>
      <c r="J669" s="3"/>
    </row>
    <row r="670" spans="1:10" ht="14.25">
      <c r="A670" s="77" t="s">
        <v>409</v>
      </c>
      <c r="B670" s="90"/>
      <c r="C670" s="77"/>
      <c r="D670" s="90"/>
      <c r="E670" s="87">
        <v>100000</v>
      </c>
      <c r="F670" s="87">
        <v>0</v>
      </c>
      <c r="G670" s="87">
        <v>0</v>
      </c>
      <c r="H670" s="87">
        <v>0</v>
      </c>
      <c r="I670" s="44"/>
      <c r="J670" s="3"/>
    </row>
    <row r="671" spans="1:10" ht="14.25">
      <c r="A671" s="77"/>
      <c r="B671" s="98">
        <v>42</v>
      </c>
      <c r="C671" s="77" t="s">
        <v>300</v>
      </c>
      <c r="D671" s="90"/>
      <c r="E671" s="87">
        <v>100000</v>
      </c>
      <c r="F671" s="87">
        <v>0</v>
      </c>
      <c r="G671" s="87">
        <v>0</v>
      </c>
      <c r="H671" s="87">
        <v>0</v>
      </c>
      <c r="I671" s="44"/>
      <c r="J671" s="3"/>
    </row>
    <row r="672" spans="1:10" ht="14.25">
      <c r="A672" s="77"/>
      <c r="B672" s="97">
        <v>421</v>
      </c>
      <c r="C672" s="77" t="s">
        <v>325</v>
      </c>
      <c r="D672" s="90"/>
      <c r="E672" s="87">
        <v>100000</v>
      </c>
      <c r="F672" s="87">
        <v>0</v>
      </c>
      <c r="G672" s="87">
        <v>0</v>
      </c>
      <c r="H672" s="87">
        <v>0</v>
      </c>
      <c r="I672" s="44"/>
      <c r="J672" s="3"/>
    </row>
    <row r="673" spans="1:10" ht="14.25">
      <c r="A673" s="66"/>
      <c r="B673" s="66">
        <v>4212</v>
      </c>
      <c r="C673" s="77" t="s">
        <v>361</v>
      </c>
      <c r="D673" s="90"/>
      <c r="E673" s="87">
        <v>100000</v>
      </c>
      <c r="F673" s="87">
        <v>0</v>
      </c>
      <c r="G673" s="87">
        <v>0</v>
      </c>
      <c r="H673" s="87">
        <v>0</v>
      </c>
      <c r="I673" s="44"/>
      <c r="J673" s="3"/>
    </row>
    <row r="674" spans="1:10" ht="14.25">
      <c r="A674" s="77" t="s">
        <v>410</v>
      </c>
      <c r="B674" s="90"/>
      <c r="C674" s="77"/>
      <c r="D674" s="90"/>
      <c r="E674" s="87">
        <v>300000</v>
      </c>
      <c r="F674" s="87">
        <v>170000</v>
      </c>
      <c r="G674" s="36">
        <v>140647</v>
      </c>
      <c r="H674" s="66">
        <v>127.29</v>
      </c>
      <c r="I674" s="44"/>
      <c r="J674" s="3"/>
    </row>
    <row r="675" spans="1:10" ht="14.25">
      <c r="A675" s="77"/>
      <c r="B675" s="98">
        <v>54</v>
      </c>
      <c r="C675" s="77" t="s">
        <v>133</v>
      </c>
      <c r="D675" s="90"/>
      <c r="E675" s="87">
        <v>300000</v>
      </c>
      <c r="F675" s="87">
        <v>170000</v>
      </c>
      <c r="G675" s="36">
        <v>140647</v>
      </c>
      <c r="H675" s="66">
        <v>127.29</v>
      </c>
      <c r="I675" s="44"/>
      <c r="J675" s="3"/>
    </row>
    <row r="676" spans="1:10" ht="14.25">
      <c r="A676" s="77"/>
      <c r="B676" s="97">
        <v>542</v>
      </c>
      <c r="C676" s="77" t="s">
        <v>133</v>
      </c>
      <c r="D676" s="90"/>
      <c r="E676" s="87">
        <v>300000</v>
      </c>
      <c r="F676" s="87">
        <v>170000</v>
      </c>
      <c r="G676" s="36">
        <v>140647</v>
      </c>
      <c r="H676" s="66">
        <v>127.29</v>
      </c>
      <c r="I676" s="44"/>
      <c r="J676" s="3"/>
    </row>
    <row r="677" spans="1:10" ht="14.25">
      <c r="A677" s="66"/>
      <c r="B677" s="66">
        <v>5423</v>
      </c>
      <c r="C677" s="77" t="s">
        <v>133</v>
      </c>
      <c r="D677" s="90"/>
      <c r="E677" s="87">
        <v>300000</v>
      </c>
      <c r="F677" s="87">
        <v>170000</v>
      </c>
      <c r="G677" s="36">
        <v>140647</v>
      </c>
      <c r="H677" s="66">
        <v>127.29</v>
      </c>
      <c r="I677" s="44"/>
      <c r="J677" s="3"/>
    </row>
    <row r="678" spans="1:10" ht="14.25">
      <c r="A678" s="40"/>
      <c r="B678" s="121"/>
      <c r="C678" s="40"/>
      <c r="D678" s="121"/>
      <c r="E678" s="41"/>
      <c r="F678" s="41"/>
      <c r="G678" s="41"/>
      <c r="H678" s="41"/>
      <c r="I678" s="44"/>
      <c r="J678" s="3"/>
    </row>
    <row r="679" spans="1:10" ht="14.25">
      <c r="A679" s="40"/>
      <c r="B679" s="121"/>
      <c r="C679" s="40"/>
      <c r="D679" s="121"/>
      <c r="E679" s="41"/>
      <c r="F679" s="41"/>
      <c r="G679" s="41"/>
      <c r="H679" s="41"/>
      <c r="I679" s="44"/>
      <c r="J679" s="3"/>
    </row>
    <row r="680" spans="1:10" ht="14.25">
      <c r="A680" s="40"/>
      <c r="B680" s="40"/>
      <c r="C680" s="40"/>
      <c r="D680" s="150" t="s">
        <v>411</v>
      </c>
      <c r="E680" s="122"/>
      <c r="F680" s="151"/>
      <c r="G680" s="151"/>
      <c r="H680" s="41"/>
      <c r="I680" s="20"/>
      <c r="J680" s="4"/>
    </row>
    <row r="681" spans="1:10" ht="14.25">
      <c r="A681" s="40"/>
      <c r="B681" s="40"/>
      <c r="C681" s="40"/>
      <c r="D681" s="120"/>
      <c r="E681" s="122"/>
      <c r="F681" s="151"/>
      <c r="G681" s="151"/>
      <c r="H681" s="41"/>
      <c r="I681" s="20"/>
      <c r="J681" s="4"/>
    </row>
    <row r="682" spans="1:10" ht="14.25">
      <c r="A682" s="41"/>
      <c r="B682" s="41" t="s">
        <v>412</v>
      </c>
      <c r="C682" s="41"/>
      <c r="D682" s="152"/>
      <c r="E682" s="153"/>
      <c r="F682" s="151"/>
      <c r="G682" s="151"/>
      <c r="H682" s="41"/>
      <c r="I682" s="20"/>
      <c r="J682" s="4"/>
    </row>
    <row r="683" spans="1:10" ht="14.25">
      <c r="A683" s="41"/>
      <c r="B683" s="41"/>
      <c r="C683" s="41"/>
      <c r="D683" s="152"/>
      <c r="E683" s="153"/>
      <c r="F683" s="151"/>
      <c r="G683" s="151"/>
      <c r="H683" s="41"/>
      <c r="I683" s="20"/>
      <c r="J683" s="4"/>
    </row>
    <row r="684" spans="1:10" ht="14.25">
      <c r="A684" s="41"/>
      <c r="B684" s="41"/>
      <c r="C684" s="41"/>
      <c r="D684" s="153" t="s">
        <v>413</v>
      </c>
      <c r="E684" s="153"/>
      <c r="F684" s="151"/>
      <c r="G684" s="151"/>
      <c r="H684" s="41"/>
      <c r="I684" s="20"/>
      <c r="J684" s="4"/>
    </row>
    <row r="685" spans="1:10" ht="14.25">
      <c r="A685" s="41"/>
      <c r="B685" s="40"/>
      <c r="C685" s="40"/>
      <c r="D685" s="40"/>
      <c r="E685" s="154"/>
      <c r="F685" s="151"/>
      <c r="G685" s="151"/>
      <c r="H685" s="41"/>
      <c r="I685" s="20"/>
      <c r="J685" s="4"/>
    </row>
    <row r="686" spans="1:10" ht="14.25">
      <c r="A686" s="41"/>
      <c r="B686" s="40" t="s">
        <v>414</v>
      </c>
      <c r="C686" s="40"/>
      <c r="D686" s="40"/>
      <c r="E686" s="154"/>
      <c r="F686" s="151"/>
      <c r="G686" s="151"/>
      <c r="H686" s="41"/>
      <c r="I686" s="20"/>
      <c r="J686" s="4"/>
    </row>
    <row r="687" spans="1:10" ht="14.25">
      <c r="A687" s="41"/>
      <c r="B687" s="40"/>
      <c r="C687" s="40"/>
      <c r="D687" s="40"/>
      <c r="E687" s="154"/>
      <c r="F687" s="151"/>
      <c r="G687" s="151"/>
      <c r="H687" s="41"/>
      <c r="I687" s="20"/>
      <c r="J687" s="4"/>
    </row>
    <row r="688" spans="1:10" ht="14.25">
      <c r="A688" s="41"/>
      <c r="B688" s="155" t="s">
        <v>415</v>
      </c>
      <c r="C688" s="40"/>
      <c r="D688" s="40"/>
      <c r="E688" s="154"/>
      <c r="F688" s="151"/>
      <c r="G688" s="151"/>
      <c r="H688" s="41"/>
      <c r="I688" s="20"/>
      <c r="J688" s="4"/>
    </row>
    <row r="689" spans="1:10" ht="14.25">
      <c r="A689" s="41"/>
      <c r="B689" s="155" t="s">
        <v>416</v>
      </c>
      <c r="C689" s="40"/>
      <c r="D689" s="40"/>
      <c r="E689" s="154"/>
      <c r="F689" s="151"/>
      <c r="G689" s="151"/>
      <c r="H689" s="41"/>
      <c r="I689" s="20"/>
      <c r="J689" s="4"/>
    </row>
    <row r="690" spans="1:10" ht="14.25">
      <c r="A690" s="41"/>
      <c r="B690" s="155"/>
      <c r="C690" s="40"/>
      <c r="D690" s="40"/>
      <c r="E690" s="154"/>
      <c r="F690" s="151"/>
      <c r="G690" s="151"/>
      <c r="H690" s="41"/>
      <c r="I690" s="20"/>
      <c r="J690" s="4"/>
    </row>
    <row r="691" spans="1:10" ht="14.25">
      <c r="A691" s="41"/>
      <c r="B691" s="155"/>
      <c r="C691" s="40"/>
      <c r="D691" s="153" t="s">
        <v>417</v>
      </c>
      <c r="E691" s="154"/>
      <c r="F691" s="151"/>
      <c r="G691" s="151"/>
      <c r="H691" s="41"/>
      <c r="I691" s="20"/>
      <c r="J691" s="4"/>
    </row>
    <row r="692" spans="1:10" ht="14.25">
      <c r="A692" s="41"/>
      <c r="B692" s="155"/>
      <c r="C692" s="40"/>
      <c r="D692" s="153"/>
      <c r="E692" s="154"/>
      <c r="F692" s="151"/>
      <c r="G692" s="151"/>
      <c r="H692" s="41"/>
      <c r="I692" s="20"/>
      <c r="J692" s="4"/>
    </row>
    <row r="693" spans="1:10" ht="14.25">
      <c r="A693" s="41"/>
      <c r="B693" s="155" t="s">
        <v>418</v>
      </c>
      <c r="C693" s="40"/>
      <c r="D693" s="153"/>
      <c r="E693" s="154"/>
      <c r="F693" s="151"/>
      <c r="G693" s="151"/>
      <c r="H693" s="41"/>
      <c r="I693" s="20"/>
      <c r="J693" s="4"/>
    </row>
    <row r="694" spans="1:10" ht="14.25">
      <c r="A694" s="41"/>
      <c r="B694" s="155"/>
      <c r="C694" s="40"/>
      <c r="D694" s="153"/>
      <c r="E694" s="154"/>
      <c r="F694" s="151"/>
      <c r="G694" s="151"/>
      <c r="H694" s="41"/>
      <c r="I694" s="20"/>
      <c r="J694" s="4"/>
    </row>
    <row r="695" spans="1:12" ht="14.25">
      <c r="A695" s="20"/>
      <c r="B695" s="20" t="s">
        <v>419</v>
      </c>
      <c r="C695" s="20"/>
      <c r="D695" s="20"/>
      <c r="E695" s="20"/>
      <c r="F695" s="20"/>
      <c r="G695" s="156"/>
      <c r="H695" s="20"/>
      <c r="I695" s="41"/>
      <c r="J695" s="41"/>
      <c r="K695" s="41"/>
      <c r="L695" s="157"/>
    </row>
    <row r="696" spans="1:12" ht="14.25">
      <c r="A696" s="20" t="s">
        <v>420</v>
      </c>
      <c r="B696" s="158"/>
      <c r="C696" s="158"/>
      <c r="D696" s="158"/>
      <c r="E696" s="158"/>
      <c r="F696" s="158"/>
      <c r="G696" s="159"/>
      <c r="H696" s="158"/>
      <c r="I696" s="160"/>
      <c r="J696" s="160"/>
      <c r="K696" s="160"/>
      <c r="L696" s="157"/>
    </row>
    <row r="697" spans="1:12" ht="14.25">
      <c r="A697" s="20"/>
      <c r="B697" s="20" t="s">
        <v>421</v>
      </c>
      <c r="C697" s="158"/>
      <c r="D697" s="158"/>
      <c r="E697" s="158"/>
      <c r="F697" s="158"/>
      <c r="G697" s="158"/>
      <c r="H697" s="159"/>
      <c r="I697" s="158"/>
      <c r="J697" s="160"/>
      <c r="K697" s="160"/>
      <c r="L697" s="157"/>
    </row>
    <row r="698" spans="1:12" ht="14.25">
      <c r="A698" s="161" t="s">
        <v>422</v>
      </c>
      <c r="B698" s="161"/>
      <c r="C698" s="161"/>
      <c r="D698" s="161"/>
      <c r="E698" s="161"/>
      <c r="F698" s="161"/>
      <c r="G698" s="161"/>
      <c r="H698" s="161"/>
      <c r="I698" s="161"/>
      <c r="J698" s="161"/>
      <c r="K698" s="160"/>
      <c r="L698" s="157"/>
    </row>
    <row r="699" spans="1:12" ht="14.25">
      <c r="A699" s="20"/>
      <c r="B699" s="20" t="s">
        <v>423</v>
      </c>
      <c r="C699" s="20"/>
      <c r="D699" s="20"/>
      <c r="E699" s="20"/>
      <c r="F699" s="20"/>
      <c r="G699" s="156"/>
      <c r="H699" s="20"/>
      <c r="I699" s="41"/>
      <c r="J699" s="41"/>
      <c r="K699" s="41"/>
      <c r="L699" s="157"/>
    </row>
    <row r="700" spans="1:12" ht="14.25">
      <c r="A700" s="20" t="s">
        <v>424</v>
      </c>
      <c r="B700" s="20"/>
      <c r="C700" s="20"/>
      <c r="D700" s="20"/>
      <c r="E700" s="20"/>
      <c r="F700" s="20"/>
      <c r="G700" s="156"/>
      <c r="H700" s="20"/>
      <c r="I700" s="41"/>
      <c r="J700" s="41"/>
      <c r="K700" s="41"/>
      <c r="L700" s="157"/>
    </row>
    <row r="701" spans="1:12" ht="14.25">
      <c r="A701" s="20" t="s">
        <v>425</v>
      </c>
      <c r="B701" s="20"/>
      <c r="C701" s="20"/>
      <c r="D701" s="20"/>
      <c r="E701" s="20"/>
      <c r="F701" s="20"/>
      <c r="G701" s="156"/>
      <c r="H701" s="20"/>
      <c r="I701" s="41"/>
      <c r="J701" s="41"/>
      <c r="K701" s="41"/>
      <c r="L701" s="157"/>
    </row>
    <row r="702" spans="1:12" ht="14.25">
      <c r="A702" s="20"/>
      <c r="B702" s="20" t="s">
        <v>426</v>
      </c>
      <c r="C702" s="20"/>
      <c r="D702" s="20"/>
      <c r="E702" s="20"/>
      <c r="F702" s="20"/>
      <c r="G702" s="156"/>
      <c r="H702" s="20"/>
      <c r="I702" s="41"/>
      <c r="J702" s="20"/>
      <c r="K702" s="20"/>
      <c r="L702" s="157"/>
    </row>
    <row r="703" spans="1:12" ht="14.25">
      <c r="A703" s="20" t="s">
        <v>427</v>
      </c>
      <c r="B703" s="20"/>
      <c r="C703" s="20"/>
      <c r="D703" s="20"/>
      <c r="E703" s="20"/>
      <c r="F703" s="20"/>
      <c r="G703" s="156"/>
      <c r="H703" s="20"/>
      <c r="I703" s="41"/>
      <c r="J703" s="20"/>
      <c r="K703" s="20"/>
      <c r="L703" s="157"/>
    </row>
    <row r="704" spans="1:12" ht="14.25">
      <c r="A704" s="20"/>
      <c r="B704" s="20" t="s">
        <v>428</v>
      </c>
      <c r="C704" s="20"/>
      <c r="D704" s="20"/>
      <c r="E704" s="20"/>
      <c r="F704" s="20"/>
      <c r="G704" s="156"/>
      <c r="H704" s="20"/>
      <c r="I704" s="41"/>
      <c r="J704" s="41"/>
      <c r="K704" s="41"/>
      <c r="L704" s="157"/>
    </row>
    <row r="705" spans="1:12" ht="14.25">
      <c r="A705" s="20" t="s">
        <v>429</v>
      </c>
      <c r="B705" s="20"/>
      <c r="C705" s="20"/>
      <c r="D705" s="20"/>
      <c r="E705" s="20"/>
      <c r="F705" s="20"/>
      <c r="G705" s="156"/>
      <c r="H705" s="20"/>
      <c r="I705" s="41"/>
      <c r="J705" s="41"/>
      <c r="K705" s="41"/>
      <c r="L705" s="157"/>
    </row>
    <row r="706" spans="1:12" ht="14.25">
      <c r="A706" s="20"/>
      <c r="B706" s="20" t="s">
        <v>430</v>
      </c>
      <c r="C706" s="20"/>
      <c r="D706" s="20"/>
      <c r="E706" s="20"/>
      <c r="F706" s="20"/>
      <c r="G706" s="156"/>
      <c r="H706" s="20"/>
      <c r="I706" s="41"/>
      <c r="J706" s="41"/>
      <c r="K706" s="41"/>
      <c r="L706" s="157"/>
    </row>
    <row r="707" spans="1:12" ht="14.25">
      <c r="A707" s="20" t="s">
        <v>431</v>
      </c>
      <c r="B707" s="158"/>
      <c r="C707" s="158"/>
      <c r="D707" s="158"/>
      <c r="E707" s="158"/>
      <c r="F707" s="158"/>
      <c r="G707" s="159"/>
      <c r="H707" s="158"/>
      <c r="I707" s="160"/>
      <c r="J707" s="160"/>
      <c r="K707" s="160"/>
      <c r="L707" s="157"/>
    </row>
    <row r="708" spans="1:10" ht="14.25">
      <c r="A708" s="41"/>
      <c r="B708" s="155"/>
      <c r="C708" s="40"/>
      <c r="D708" s="40"/>
      <c r="E708" s="154"/>
      <c r="F708" s="151"/>
      <c r="G708" s="151"/>
      <c r="H708" s="41"/>
      <c r="I708" s="20"/>
      <c r="J708" s="4"/>
    </row>
    <row r="709" spans="1:10" ht="14.25">
      <c r="A709" s="41"/>
      <c r="B709" s="41"/>
      <c r="C709" s="41"/>
      <c r="D709" s="153" t="s">
        <v>432</v>
      </c>
      <c r="E709" s="41"/>
      <c r="F709" s="116"/>
      <c r="G709" s="116"/>
      <c r="H709" s="41"/>
      <c r="I709" s="20"/>
      <c r="J709" s="4"/>
    </row>
    <row r="710" spans="1:10" ht="14.25">
      <c r="A710" s="41"/>
      <c r="B710" s="41"/>
      <c r="C710" s="41"/>
      <c r="D710" s="41"/>
      <c r="E710" s="153"/>
      <c r="F710" s="41"/>
      <c r="G710" s="41"/>
      <c r="H710" s="41"/>
      <c r="I710" s="20"/>
      <c r="J710" s="4"/>
    </row>
    <row r="711" spans="1:10" ht="14.25">
      <c r="A711" s="41"/>
      <c r="B711" s="41" t="s">
        <v>433</v>
      </c>
      <c r="C711" s="41"/>
      <c r="D711" s="162"/>
      <c r="E711" s="151"/>
      <c r="F711" s="163"/>
      <c r="G711" s="40"/>
      <c r="H711" s="41"/>
      <c r="I711" s="20"/>
      <c r="J711" s="4"/>
    </row>
    <row r="712" spans="1:10" ht="14.25">
      <c r="A712" s="41"/>
      <c r="B712" s="41"/>
      <c r="C712" s="41"/>
      <c r="D712" s="41"/>
      <c r="E712" s="41"/>
      <c r="F712" s="41"/>
      <c r="G712" s="41"/>
      <c r="H712" s="41"/>
      <c r="I712" s="20"/>
      <c r="J712" s="4"/>
    </row>
    <row r="713" spans="1:10" ht="14.25">
      <c r="A713" s="41"/>
      <c r="B713" s="41"/>
      <c r="C713" s="41"/>
      <c r="D713" s="153" t="s">
        <v>434</v>
      </c>
      <c r="E713" s="41"/>
      <c r="F713" s="41"/>
      <c r="G713" s="41"/>
      <c r="H713" s="41"/>
      <c r="I713" s="20"/>
      <c r="J713" s="4"/>
    </row>
    <row r="714" spans="1:10" ht="14.25">
      <c r="A714" s="41"/>
      <c r="B714" s="41"/>
      <c r="C714" s="41"/>
      <c r="D714" s="153"/>
      <c r="E714" s="41"/>
      <c r="F714" s="41"/>
      <c r="G714" s="41"/>
      <c r="H714" s="41"/>
      <c r="I714" s="20"/>
      <c r="J714" s="4"/>
    </row>
    <row r="715" spans="1:10" ht="14.25">
      <c r="A715" s="41"/>
      <c r="B715" s="41" t="s">
        <v>435</v>
      </c>
      <c r="C715" s="41"/>
      <c r="D715" s="41"/>
      <c r="E715" s="41"/>
      <c r="F715" s="41"/>
      <c r="G715" s="41"/>
      <c r="H715" s="41"/>
      <c r="I715" s="20"/>
      <c r="J715" s="4"/>
    </row>
    <row r="716" spans="1:10" ht="14.25">
      <c r="A716" s="41" t="s">
        <v>436</v>
      </c>
      <c r="B716" s="41"/>
      <c r="C716" s="41"/>
      <c r="D716" s="153"/>
      <c r="E716" s="41"/>
      <c r="F716" s="116"/>
      <c r="G716" s="116"/>
      <c r="H716" s="41"/>
      <c r="I716" s="20"/>
      <c r="J716" s="4"/>
    </row>
    <row r="717" spans="1:10" ht="14.25">
      <c r="A717" s="41"/>
      <c r="B717" s="41"/>
      <c r="C717" s="41"/>
      <c r="D717" s="41"/>
      <c r="E717" s="153"/>
      <c r="F717" s="41"/>
      <c r="G717" s="41"/>
      <c r="H717" s="41"/>
      <c r="I717" s="20"/>
      <c r="J717" s="4"/>
    </row>
    <row r="718" spans="1:10" ht="14.25">
      <c r="A718" s="41"/>
      <c r="B718" s="114" t="s">
        <v>437</v>
      </c>
      <c r="C718" s="41"/>
      <c r="D718" s="162"/>
      <c r="E718" s="151"/>
      <c r="F718" s="163"/>
      <c r="G718" s="40"/>
      <c r="H718" s="41"/>
      <c r="I718" s="20"/>
      <c r="J718" s="4"/>
    </row>
    <row r="719" spans="1:10" ht="14.25">
      <c r="A719" s="41"/>
      <c r="B719" s="41"/>
      <c r="C719" s="41"/>
      <c r="D719" s="41"/>
      <c r="E719" s="41"/>
      <c r="F719" s="41"/>
      <c r="G719" s="41"/>
      <c r="H719" s="41"/>
      <c r="I719" s="20"/>
      <c r="J719" s="4"/>
    </row>
    <row r="720" spans="1:10" ht="14.25">
      <c r="A720" s="41"/>
      <c r="B720" s="41"/>
      <c r="C720" s="41"/>
      <c r="D720" s="153" t="s">
        <v>438</v>
      </c>
      <c r="E720" s="41"/>
      <c r="F720" s="41"/>
      <c r="G720" s="41"/>
      <c r="H720" s="41"/>
      <c r="I720" s="20"/>
      <c r="J720" s="4"/>
    </row>
    <row r="721" spans="1:10" ht="14.25">
      <c r="A721" s="41"/>
      <c r="B721" s="41"/>
      <c r="C721" s="41"/>
      <c r="D721" s="41"/>
      <c r="E721" s="41"/>
      <c r="F721" s="41"/>
      <c r="G721" s="41"/>
      <c r="H721" s="41"/>
      <c r="I721" s="20"/>
      <c r="J721" s="4"/>
    </row>
    <row r="722" spans="1:10" ht="14.25">
      <c r="A722" s="41"/>
      <c r="B722" s="41" t="s">
        <v>439</v>
      </c>
      <c r="C722" s="41"/>
      <c r="D722" s="41"/>
      <c r="E722" s="41"/>
      <c r="F722" s="41"/>
      <c r="G722" s="41"/>
      <c r="H722" s="41"/>
      <c r="I722" s="20"/>
      <c r="J722" s="4"/>
    </row>
    <row r="723" spans="1:10" ht="14.25">
      <c r="A723" s="41"/>
      <c r="B723" s="41"/>
      <c r="C723" s="41"/>
      <c r="D723" s="41"/>
      <c r="E723" s="41"/>
      <c r="F723" s="41"/>
      <c r="G723" s="41"/>
      <c r="H723" s="41"/>
      <c r="I723" s="20"/>
      <c r="J723" s="4"/>
    </row>
    <row r="724" spans="1:10" ht="14.25">
      <c r="A724" s="41"/>
      <c r="B724" s="41"/>
      <c r="C724" s="41"/>
      <c r="D724" s="41" t="s">
        <v>440</v>
      </c>
      <c r="E724" s="41"/>
      <c r="F724" s="116"/>
      <c r="G724" s="41"/>
      <c r="H724" s="41"/>
      <c r="I724" s="20"/>
      <c r="J724" s="4"/>
    </row>
    <row r="725" spans="1:10" ht="14.25">
      <c r="A725" s="41"/>
      <c r="B725" s="41"/>
      <c r="C725" s="41" t="s">
        <v>441</v>
      </c>
      <c r="D725" s="41" t="s">
        <v>442</v>
      </c>
      <c r="E725" s="41"/>
      <c r="F725" s="116"/>
      <c r="G725" s="41"/>
      <c r="H725" s="41"/>
      <c r="I725" s="20"/>
      <c r="J725" s="4"/>
    </row>
    <row r="726" spans="1:10" ht="14.25">
      <c r="A726" s="41"/>
      <c r="B726" s="41"/>
      <c r="C726" s="41"/>
      <c r="D726" s="41"/>
      <c r="E726" s="41"/>
      <c r="F726" s="41"/>
      <c r="G726" s="41"/>
      <c r="H726" s="41"/>
      <c r="I726" s="20"/>
      <c r="J726" s="4"/>
    </row>
    <row r="727" spans="1:10" ht="14.25">
      <c r="A727" s="41"/>
      <c r="B727" s="41"/>
      <c r="C727" s="41"/>
      <c r="D727" s="41"/>
      <c r="E727" s="41"/>
      <c r="F727" s="41"/>
      <c r="G727" s="41"/>
      <c r="H727" s="41"/>
      <c r="I727" s="20"/>
      <c r="J727" s="4"/>
    </row>
    <row r="728" spans="1:10" ht="14.25">
      <c r="A728" s="41"/>
      <c r="B728" s="41"/>
      <c r="C728" s="41"/>
      <c r="D728" s="41"/>
      <c r="E728" s="41"/>
      <c r="F728" s="152"/>
      <c r="G728" s="41"/>
      <c r="H728" s="41"/>
      <c r="I728" s="20"/>
      <c r="J728" s="4"/>
    </row>
    <row r="729" spans="1:10" ht="14.25">
      <c r="A729" s="41" t="s">
        <v>443</v>
      </c>
      <c r="B729" s="41"/>
      <c r="C729" s="41"/>
      <c r="D729" s="41"/>
      <c r="E729" s="41"/>
      <c r="F729" s="41"/>
      <c r="G729" s="41"/>
      <c r="H729" s="41"/>
      <c r="I729" s="20"/>
      <c r="J729" s="4"/>
    </row>
    <row r="730" spans="1:10" ht="14.25">
      <c r="A730" s="41" t="s">
        <v>444</v>
      </c>
      <c r="B730" s="41"/>
      <c r="C730" s="41"/>
      <c r="D730" s="41"/>
      <c r="E730" s="41"/>
      <c r="F730" s="41"/>
      <c r="G730" s="41"/>
      <c r="H730" s="41"/>
      <c r="I730" s="20"/>
      <c r="J730" s="4"/>
    </row>
    <row r="731" spans="1:10" ht="14.25">
      <c r="A731" s="41" t="s">
        <v>445</v>
      </c>
      <c r="B731" s="41"/>
      <c r="C731" s="41"/>
      <c r="D731" s="41"/>
      <c r="E731" s="41"/>
      <c r="F731" s="130" t="s">
        <v>446</v>
      </c>
      <c r="G731" s="41"/>
      <c r="H731" s="41"/>
      <c r="I731" s="20"/>
      <c r="J731" s="4"/>
    </row>
    <row r="732" spans="1:10" ht="14.25">
      <c r="A732" s="41"/>
      <c r="B732" s="41"/>
      <c r="C732" s="41"/>
      <c r="D732" s="41"/>
      <c r="E732" s="130"/>
      <c r="F732" s="130"/>
      <c r="G732" s="41"/>
      <c r="H732" s="41"/>
      <c r="I732" s="20"/>
      <c r="J732" s="4"/>
    </row>
    <row r="733" spans="1:10" ht="14.25">
      <c r="A733" s="41"/>
      <c r="B733" s="41"/>
      <c r="C733" s="41"/>
      <c r="D733" s="41"/>
      <c r="E733" s="130"/>
      <c r="F733" s="130" t="s">
        <v>447</v>
      </c>
      <c r="G733" s="41"/>
      <c r="H733" s="41"/>
      <c r="I733" s="20"/>
      <c r="J733" s="4"/>
    </row>
  </sheetData>
  <sheetProtection selectLockedCells="1" selectUnlockedCells="1"/>
  <mergeCells count="1">
    <mergeCell ref="A698:J698"/>
  </mergeCells>
  <printOptions/>
  <pageMargins left="0.5513888888888889" right="0.5513888888888889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 topLeftCell="A1">
      <selection activeCell="A3" sqref="A3"/>
    </sheetView>
  </sheetViews>
  <sheetFormatPr defaultColWidth="11.421875" defaultRowHeight="12.75"/>
  <cols>
    <col min="1" max="4" width="11.57421875" style="0" customWidth="1"/>
    <col min="5" max="5" width="15.421875" style="0" customWidth="1"/>
    <col min="6" max="6" width="12.8515625" style="0" customWidth="1"/>
    <col min="7" max="16384" width="11.57421875" style="0" customWidth="1"/>
  </cols>
  <sheetData>
    <row r="2" spans="1:11" ht="18.75">
      <c r="A2" s="164" t="s">
        <v>448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.75">
      <c r="A3" s="164" t="s">
        <v>449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ht="14.25"/>
    <row r="5" spans="1:8" ht="14.25">
      <c r="A5" s="165"/>
      <c r="B5" s="165"/>
      <c r="C5" s="165"/>
      <c r="D5" s="165"/>
      <c r="E5" s="165"/>
      <c r="F5" s="165"/>
      <c r="G5" s="165"/>
      <c r="H5" s="165"/>
    </row>
    <row r="6" spans="1:11" ht="14.25">
      <c r="A6" s="166" t="s">
        <v>450</v>
      </c>
      <c r="B6" s="166" t="s">
        <v>451</v>
      </c>
      <c r="C6" s="166"/>
      <c r="D6" s="166" t="s">
        <v>452</v>
      </c>
      <c r="E6" s="166"/>
      <c r="F6" s="166" t="s">
        <v>453</v>
      </c>
      <c r="G6" s="167" t="s">
        <v>454</v>
      </c>
      <c r="H6" s="167"/>
      <c r="I6" s="168"/>
      <c r="J6" s="168"/>
      <c r="K6" s="168"/>
    </row>
    <row r="7" spans="1:8" ht="14.25">
      <c r="A7" s="169" t="s">
        <v>455</v>
      </c>
      <c r="B7" s="169">
        <v>0</v>
      </c>
      <c r="C7" s="165"/>
      <c r="D7" s="169">
        <v>0</v>
      </c>
      <c r="E7" s="165"/>
      <c r="F7" s="169">
        <v>0</v>
      </c>
      <c r="G7" s="169"/>
      <c r="H7" s="169"/>
    </row>
    <row r="8" spans="1:8" ht="14.25">
      <c r="A8" s="169" t="s">
        <v>456</v>
      </c>
      <c r="B8" s="169">
        <f aca="true" t="shared" si="0" ref="B8:B9">SUM(B1:B5)</f>
        <v>0</v>
      </c>
      <c r="C8" s="165"/>
      <c r="D8" s="169">
        <f aca="true" t="shared" si="1" ref="D8:D9">SUM(D1:D5)</f>
        <v>0</v>
      </c>
      <c r="E8" s="165"/>
      <c r="F8" s="169">
        <f aca="true" t="shared" si="2" ref="F8:F9">SUM(F1:F5)</f>
        <v>0</v>
      </c>
      <c r="G8" s="169"/>
      <c r="H8" s="169"/>
    </row>
    <row r="9" spans="1:8" ht="14.25">
      <c r="A9" s="169" t="s">
        <v>457</v>
      </c>
      <c r="B9" s="169">
        <f t="shared" si="0"/>
        <v>0</v>
      </c>
      <c r="C9" s="165"/>
      <c r="D9" s="169">
        <f t="shared" si="1"/>
        <v>0</v>
      </c>
      <c r="E9" s="165"/>
      <c r="F9" s="169">
        <f t="shared" si="2"/>
        <v>0</v>
      </c>
      <c r="G9" s="169"/>
      <c r="H9" s="169"/>
    </row>
    <row r="10" spans="1:8" ht="14.25">
      <c r="A10" s="170"/>
      <c r="B10" s="170"/>
      <c r="C10" s="165"/>
      <c r="D10" s="171"/>
      <c r="E10" s="171"/>
      <c r="F10" s="172"/>
      <c r="G10" s="165"/>
      <c r="H10" s="170"/>
    </row>
    <row r="11" spans="1:11" ht="26.25" customHeight="1">
      <c r="A11" s="166"/>
      <c r="B11" s="166"/>
      <c r="C11" s="166"/>
      <c r="D11" s="166"/>
      <c r="E11" s="166" t="s">
        <v>458</v>
      </c>
      <c r="F11" s="169">
        <f>SUM(F8:F10)</f>
        <v>0</v>
      </c>
      <c r="G11" s="166"/>
      <c r="H11" s="166"/>
      <c r="I11" s="168"/>
      <c r="J11" s="168"/>
      <c r="K11" s="168"/>
    </row>
  </sheetData>
  <sheetProtection selectLockedCells="1" selectUnlockedCells="1"/>
  <mergeCells count="4">
    <mergeCell ref="A2:K2"/>
    <mergeCell ref="A3:K3"/>
    <mergeCell ref="G6:H6"/>
    <mergeCell ref="D10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3:L16"/>
  <sheetViews>
    <sheetView workbookViewId="0" topLeftCell="A1">
      <selection activeCell="E5" sqref="E5"/>
    </sheetView>
  </sheetViews>
  <sheetFormatPr defaultColWidth="11.421875" defaultRowHeight="12.75"/>
  <cols>
    <col min="1" max="1" width="1.28515625" style="0" customWidth="1"/>
    <col min="2" max="3" width="0" style="0" hidden="1" customWidth="1"/>
    <col min="4" max="4" width="12.140625" style="0" customWidth="1"/>
    <col min="5" max="5" width="63.57421875" style="0" customWidth="1"/>
    <col min="6" max="6" width="16.57421875" style="0" customWidth="1"/>
    <col min="7" max="7" width="16.8515625" style="0" customWidth="1"/>
    <col min="8" max="8" width="24.00390625" style="0" customWidth="1"/>
    <col min="9" max="16384" width="11.57421875" style="0" customWidth="1"/>
  </cols>
  <sheetData>
    <row r="2" ht="18.75"/>
    <row r="3" spans="4:8" ht="18.75">
      <c r="D3" s="173" t="s">
        <v>459</v>
      </c>
      <c r="E3" s="173"/>
      <c r="F3" s="173"/>
      <c r="G3" s="173"/>
      <c r="H3" s="173"/>
    </row>
    <row r="4" spans="4:10" ht="18.75">
      <c r="D4" s="174" t="s">
        <v>460</v>
      </c>
      <c r="E4" s="174"/>
      <c r="F4" s="174"/>
      <c r="G4" s="174"/>
      <c r="H4" s="174"/>
      <c r="I4" s="174"/>
      <c r="J4" s="174"/>
    </row>
    <row r="5" spans="5:8" ht="14.25">
      <c r="E5" s="175"/>
      <c r="F5" s="175"/>
      <c r="G5" s="175"/>
      <c r="H5" s="176"/>
    </row>
    <row r="6" spans="5:7" ht="14.25">
      <c r="E6" s="176"/>
      <c r="F6" s="176"/>
      <c r="G6" s="176"/>
    </row>
    <row r="8" spans="4:8" ht="41.25">
      <c r="D8" s="177" t="s">
        <v>461</v>
      </c>
      <c r="E8" s="177" t="s">
        <v>462</v>
      </c>
      <c r="F8" s="177" t="s">
        <v>463</v>
      </c>
      <c r="G8" s="177" t="s">
        <v>464</v>
      </c>
      <c r="H8" s="178" t="s">
        <v>465</v>
      </c>
    </row>
    <row r="9" spans="4:8" ht="15.75">
      <c r="D9" s="177"/>
      <c r="E9" s="177"/>
      <c r="F9" s="177"/>
      <c r="G9" s="177"/>
      <c r="H9" s="178"/>
    </row>
    <row r="10" spans="4:8" ht="15.75">
      <c r="D10" s="179"/>
      <c r="E10" s="180" t="s">
        <v>466</v>
      </c>
      <c r="F10" s="179"/>
      <c r="G10" s="179"/>
      <c r="H10" s="181"/>
    </row>
    <row r="11" spans="4:12" ht="15.75">
      <c r="D11" s="182" t="s">
        <v>467</v>
      </c>
      <c r="E11" s="183" t="s">
        <v>468</v>
      </c>
      <c r="F11" s="184">
        <v>250000</v>
      </c>
      <c r="G11" s="185">
        <v>258212</v>
      </c>
      <c r="H11" s="186" t="s">
        <v>469</v>
      </c>
      <c r="I11" s="87"/>
      <c r="J11" s="36"/>
      <c r="K11" s="66"/>
      <c r="L11" s="66"/>
    </row>
    <row r="12" spans="4:11" ht="15.75">
      <c r="D12" s="187" t="s">
        <v>470</v>
      </c>
      <c r="E12" s="183" t="s">
        <v>471</v>
      </c>
      <c r="F12" s="184">
        <v>350000</v>
      </c>
      <c r="G12" s="185">
        <v>283602</v>
      </c>
      <c r="H12" s="186" t="s">
        <v>469</v>
      </c>
      <c r="I12" s="116"/>
      <c r="J12" s="116"/>
      <c r="K12" s="45"/>
    </row>
    <row r="13" spans="4:11" ht="15.75">
      <c r="D13" s="187" t="s">
        <v>472</v>
      </c>
      <c r="E13" s="183" t="s">
        <v>473</v>
      </c>
      <c r="F13" s="184">
        <v>211000</v>
      </c>
      <c r="G13" s="185">
        <v>210255</v>
      </c>
      <c r="H13" s="186" t="s">
        <v>469</v>
      </c>
      <c r="I13" s="116"/>
      <c r="J13" s="116"/>
      <c r="K13" s="45"/>
    </row>
    <row r="14" spans="4:11" ht="15.75">
      <c r="D14" s="187" t="s">
        <v>474</v>
      </c>
      <c r="E14" s="183" t="s">
        <v>475</v>
      </c>
      <c r="F14" s="184">
        <v>39000</v>
      </c>
      <c r="G14" s="185">
        <v>38955</v>
      </c>
      <c r="H14" s="186" t="s">
        <v>469</v>
      </c>
      <c r="I14" s="116"/>
      <c r="J14" s="116"/>
      <c r="K14" s="45"/>
    </row>
    <row r="15" spans="4:11" ht="15.75">
      <c r="D15" s="187" t="s">
        <v>476</v>
      </c>
      <c r="E15" s="188" t="s">
        <v>477</v>
      </c>
      <c r="F15" s="185">
        <v>400000</v>
      </c>
      <c r="G15" s="185">
        <v>509171</v>
      </c>
      <c r="H15" s="186" t="s">
        <v>469</v>
      </c>
      <c r="I15" s="116"/>
      <c r="J15" s="45"/>
      <c r="K15" s="45"/>
    </row>
    <row r="16" spans="4:8" ht="15.75">
      <c r="D16" s="189"/>
      <c r="E16" s="189" t="s">
        <v>458</v>
      </c>
      <c r="F16" s="190">
        <v>1250000</v>
      </c>
      <c r="G16" s="190">
        <v>1300195</v>
      </c>
      <c r="H16" s="191"/>
    </row>
    <row r="17" ht="14.25"/>
    <row r="18" ht="14.25"/>
  </sheetData>
  <sheetProtection selectLockedCells="1" selectUnlockedCells="1"/>
  <mergeCells count="2">
    <mergeCell ref="D3:H3"/>
    <mergeCell ref="D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2018-06-27T09:19:12Z</cp:lastPrinted>
  <dcterms:modified xsi:type="dcterms:W3CDTF">2018-07-04T09:43:01Z</dcterms:modified>
  <cp:category/>
  <cp:version/>
  <cp:contentType/>
  <cp:contentStatus/>
  <cp:revision>376</cp:revision>
</cp:coreProperties>
</file>